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RFOGA\OneDrive - Corporación Ganadera CORFOGA\Estadísticas Página Web\"/>
    </mc:Choice>
  </mc:AlternateContent>
  <xr:revisionPtr revIDLastSave="33" documentId="13_ncr:1_{94E3F634-6268-4B7F-B093-A4004CEFE28F}" xr6:coauthVersionLast="45" xr6:coauthVersionMax="45" xr10:uidLastSave="{E37DEBDE-24DC-4674-8131-46196A3DE652}"/>
  <workbookProtection workbookAlgorithmName="SHA-512" workbookHashValue="xAagii26Htyd19huMobP3UCxkk9V0fzqb/N0Lswy3sdPVsDErNRE9EYSgjAcSaXftAhwCtSL2U55b5MW1WgE6A==" workbookSaltValue="/r6dp1oFzqW+yD/2/p2gIw==" workbookSpinCount="100000" lockStructure="1"/>
  <bookViews>
    <workbookView xWindow="-120" yWindow="-120" windowWidth="20730" windowHeight="11160" firstSheet="2" activeTab="2" xr2:uid="{00000000-000D-0000-FFFF-FFFF00000000}"/>
  </bookViews>
  <sheets>
    <sheet name="Hoja1" sheetId="7" state="hidden" r:id="rId1"/>
    <sheet name="Balanza Comercial 2007-2015" sheetId="3" state="hidden" r:id="rId2"/>
    <sheet name="Tabla Dinámica" sheetId="5" r:id="rId3"/>
    <sheet name="Gráfico Balanza" sheetId="6" r:id="rId4"/>
  </sheets>
  <definedNames>
    <definedName name="_xlnm._FilterDatabase" localSheetId="1" hidden="1">'Balanza Comercial 2007-2015'!$A$2:$I$507</definedName>
    <definedName name="_xlnm._FilterDatabase" localSheetId="0" hidden="1">Hoja1!$A$15:$E$15</definedName>
  </definedNames>
  <calcPr calcId="191029"/>
  <pivotCaches>
    <pivotCache cacheId="160" r:id="rId5"/>
    <pivotCache cacheId="164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38" i="3" l="1"/>
  <c r="H839" i="3"/>
  <c r="H840" i="3"/>
  <c r="H841" i="3"/>
  <c r="H842" i="3"/>
  <c r="I838" i="3"/>
  <c r="I839" i="3"/>
  <c r="I840" i="3"/>
  <c r="I841" i="3"/>
  <c r="I842" i="3"/>
  <c r="H837" i="3"/>
  <c r="I837" i="3"/>
  <c r="H831" i="3" l="1"/>
  <c r="H832" i="3"/>
  <c r="H833" i="3"/>
  <c r="H834" i="3"/>
  <c r="H835" i="3"/>
  <c r="H836" i="3"/>
  <c r="I831" i="3"/>
  <c r="I832" i="3"/>
  <c r="I833" i="3"/>
  <c r="I834" i="3"/>
  <c r="I835" i="3"/>
  <c r="I836" i="3"/>
  <c r="H825" i="3" l="1"/>
  <c r="H826" i="3"/>
  <c r="H827" i="3"/>
  <c r="H828" i="3"/>
  <c r="H829" i="3"/>
  <c r="H830" i="3"/>
  <c r="I825" i="3"/>
  <c r="I826" i="3"/>
  <c r="I827" i="3"/>
  <c r="I828" i="3"/>
  <c r="I829" i="3"/>
  <c r="I830" i="3"/>
  <c r="H820" i="3"/>
  <c r="H821" i="3"/>
  <c r="H822" i="3"/>
  <c r="H823" i="3"/>
  <c r="H824" i="3"/>
  <c r="I820" i="3"/>
  <c r="I821" i="3"/>
  <c r="I822" i="3"/>
  <c r="I823" i="3"/>
  <c r="I824" i="3"/>
  <c r="H819" i="3"/>
  <c r="I819" i="3"/>
  <c r="I816" i="3" l="1"/>
  <c r="H816" i="3"/>
  <c r="H813" i="3" l="1"/>
  <c r="H814" i="3"/>
  <c r="H815" i="3"/>
  <c r="H817" i="3"/>
  <c r="H818" i="3"/>
  <c r="I813" i="3"/>
  <c r="I814" i="3"/>
  <c r="I815" i="3"/>
  <c r="I817" i="3"/>
  <c r="I818" i="3"/>
  <c r="H812" i="3" l="1"/>
  <c r="I812" i="3"/>
  <c r="H810" i="3"/>
  <c r="I810" i="3"/>
  <c r="H811" i="3"/>
  <c r="I811" i="3"/>
  <c r="I809" i="3"/>
  <c r="H807" i="3" l="1"/>
  <c r="H808" i="3"/>
  <c r="H809" i="3"/>
  <c r="I807" i="3"/>
  <c r="I808" i="3"/>
  <c r="H801" i="3" l="1"/>
  <c r="H802" i="3"/>
  <c r="H803" i="3"/>
  <c r="H804" i="3"/>
  <c r="H805" i="3"/>
  <c r="H806" i="3"/>
  <c r="I801" i="3"/>
  <c r="I802" i="3"/>
  <c r="I803" i="3"/>
  <c r="I804" i="3"/>
  <c r="I805" i="3"/>
  <c r="I806" i="3"/>
  <c r="H795" i="3" l="1"/>
  <c r="H796" i="3"/>
  <c r="H797" i="3"/>
  <c r="H798" i="3"/>
  <c r="H799" i="3"/>
  <c r="H800" i="3"/>
  <c r="I795" i="3"/>
  <c r="I796" i="3"/>
  <c r="I797" i="3"/>
  <c r="I798" i="3"/>
  <c r="I799" i="3"/>
  <c r="I800" i="3"/>
  <c r="H785" i="3" l="1"/>
  <c r="H789" i="3"/>
  <c r="H790" i="3"/>
  <c r="H791" i="3"/>
  <c r="H792" i="3"/>
  <c r="H793" i="3"/>
  <c r="H794" i="3"/>
  <c r="I790" i="3" l="1"/>
  <c r="I791" i="3"/>
  <c r="I792" i="3"/>
  <c r="I793" i="3"/>
  <c r="I794" i="3"/>
  <c r="I789" i="3"/>
  <c r="E22" i="7" l="1"/>
  <c r="E17" i="7"/>
  <c r="E18" i="7"/>
  <c r="E19" i="7"/>
  <c r="E20" i="7"/>
  <c r="E21" i="7"/>
  <c r="E16" i="7"/>
  <c r="D22" i="7"/>
  <c r="D17" i="7"/>
  <c r="D18" i="7"/>
  <c r="D19" i="7"/>
  <c r="D20" i="7"/>
  <c r="D21" i="7"/>
  <c r="D16" i="7"/>
  <c r="H783" i="3" l="1"/>
  <c r="H784" i="3"/>
  <c r="H786" i="3"/>
  <c r="H787" i="3"/>
  <c r="H788" i="3"/>
  <c r="I783" i="3"/>
  <c r="I784" i="3"/>
  <c r="I785" i="3"/>
  <c r="I786" i="3"/>
  <c r="I787" i="3"/>
  <c r="I788" i="3"/>
  <c r="H777" i="3" l="1"/>
  <c r="H778" i="3"/>
  <c r="H779" i="3"/>
  <c r="H780" i="3"/>
  <c r="H781" i="3"/>
  <c r="H782" i="3"/>
  <c r="I777" i="3"/>
  <c r="I778" i="3"/>
  <c r="I779" i="3"/>
  <c r="I780" i="3"/>
  <c r="I781" i="3"/>
  <c r="I782" i="3"/>
  <c r="H771" i="3" l="1"/>
  <c r="H772" i="3"/>
  <c r="H773" i="3"/>
  <c r="H774" i="3"/>
  <c r="H775" i="3"/>
  <c r="H776" i="3"/>
  <c r="I771" i="3"/>
  <c r="I772" i="3"/>
  <c r="I773" i="3"/>
  <c r="I774" i="3"/>
  <c r="I775" i="3"/>
  <c r="I776" i="3"/>
  <c r="H765" i="3"/>
  <c r="H766" i="3"/>
  <c r="H767" i="3"/>
  <c r="H768" i="3"/>
  <c r="H769" i="3"/>
  <c r="H770" i="3"/>
  <c r="I765" i="3"/>
  <c r="I766" i="3"/>
  <c r="I767" i="3"/>
  <c r="I768" i="3"/>
  <c r="I769" i="3"/>
  <c r="I770" i="3"/>
  <c r="H759" i="3"/>
  <c r="H760" i="3"/>
  <c r="H761" i="3"/>
  <c r="H762" i="3"/>
  <c r="H763" i="3"/>
  <c r="H764" i="3"/>
  <c r="I759" i="3"/>
  <c r="I760" i="3"/>
  <c r="I761" i="3"/>
  <c r="I762" i="3"/>
  <c r="I763" i="3"/>
  <c r="I764" i="3"/>
  <c r="H753" i="3"/>
  <c r="H754" i="3"/>
  <c r="H755" i="3"/>
  <c r="H756" i="3"/>
  <c r="H757" i="3"/>
  <c r="H758" i="3"/>
  <c r="I753" i="3"/>
  <c r="I754" i="3"/>
  <c r="I755" i="3"/>
  <c r="I756" i="3"/>
  <c r="I757" i="3"/>
  <c r="I758" i="3"/>
  <c r="H747" i="3"/>
  <c r="H748" i="3"/>
  <c r="H749" i="3"/>
  <c r="H750" i="3"/>
  <c r="H751" i="3"/>
  <c r="H752" i="3"/>
  <c r="I747" i="3"/>
  <c r="I748" i="3"/>
  <c r="I749" i="3"/>
  <c r="I750" i="3"/>
  <c r="I751" i="3"/>
  <c r="I752" i="3"/>
  <c r="H741" i="3"/>
  <c r="H742" i="3"/>
  <c r="H743" i="3"/>
  <c r="H744" i="3"/>
  <c r="H745" i="3"/>
  <c r="H746" i="3"/>
  <c r="I741" i="3"/>
  <c r="I742" i="3"/>
  <c r="I743" i="3"/>
  <c r="I744" i="3"/>
  <c r="I745" i="3"/>
  <c r="I746" i="3"/>
  <c r="H735" i="3"/>
  <c r="H736" i="3"/>
  <c r="H737" i="3"/>
  <c r="H738" i="3"/>
  <c r="H739" i="3"/>
  <c r="H740" i="3"/>
  <c r="I735" i="3"/>
  <c r="I736" i="3"/>
  <c r="I737" i="3"/>
  <c r="I738" i="3"/>
  <c r="I739" i="3"/>
  <c r="I74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H724" i="3"/>
  <c r="H725" i="3"/>
  <c r="H726" i="3"/>
  <c r="H727" i="3"/>
  <c r="H728" i="3"/>
  <c r="H729" i="3"/>
  <c r="H730" i="3"/>
  <c r="H731" i="3"/>
  <c r="H732" i="3"/>
  <c r="H733" i="3"/>
  <c r="H734" i="3"/>
  <c r="H723" i="3"/>
  <c r="H722" i="3"/>
  <c r="H721" i="3"/>
  <c r="I720" i="3"/>
  <c r="H720" i="3"/>
  <c r="I719" i="3"/>
  <c r="H719" i="3"/>
  <c r="I718" i="3"/>
  <c r="H718" i="3"/>
  <c r="I717" i="3"/>
  <c r="H717" i="3"/>
  <c r="I716" i="3"/>
  <c r="H716" i="3"/>
  <c r="I715" i="3"/>
  <c r="H715" i="3"/>
  <c r="I714" i="3"/>
  <c r="H714" i="3"/>
  <c r="I713" i="3"/>
  <c r="H713" i="3"/>
  <c r="I712" i="3"/>
  <c r="H712" i="3"/>
  <c r="I711" i="3"/>
  <c r="H711" i="3"/>
  <c r="I710" i="3"/>
  <c r="H710" i="3"/>
  <c r="I709" i="3"/>
  <c r="H709" i="3"/>
  <c r="I708" i="3"/>
  <c r="H708" i="3"/>
  <c r="I707" i="3"/>
  <c r="H707" i="3"/>
  <c r="I706" i="3"/>
  <c r="H706" i="3"/>
  <c r="I705" i="3"/>
  <c r="H705" i="3"/>
  <c r="I704" i="3"/>
  <c r="H704" i="3"/>
  <c r="I703" i="3"/>
  <c r="H703" i="3"/>
  <c r="I702" i="3"/>
  <c r="H702" i="3"/>
  <c r="I701" i="3"/>
  <c r="H701" i="3"/>
  <c r="I700" i="3"/>
  <c r="H700" i="3"/>
  <c r="I699" i="3"/>
  <c r="H699" i="3"/>
  <c r="I698" i="3"/>
  <c r="H698" i="3"/>
  <c r="I697" i="3"/>
  <c r="H697" i="3"/>
  <c r="I696" i="3"/>
  <c r="H696" i="3"/>
  <c r="I695" i="3"/>
  <c r="H695" i="3"/>
  <c r="I694" i="3"/>
  <c r="H694" i="3"/>
  <c r="I693" i="3"/>
  <c r="H693" i="3"/>
  <c r="I692" i="3"/>
  <c r="H692" i="3"/>
  <c r="I691" i="3"/>
  <c r="H691" i="3"/>
  <c r="I690" i="3"/>
  <c r="H690" i="3"/>
  <c r="I689" i="3"/>
  <c r="H689" i="3"/>
  <c r="I688" i="3"/>
  <c r="H688" i="3"/>
  <c r="I687" i="3"/>
  <c r="H687" i="3"/>
  <c r="I686" i="3"/>
  <c r="H686" i="3"/>
  <c r="I685" i="3"/>
  <c r="H685" i="3"/>
  <c r="I684" i="3"/>
  <c r="H684" i="3"/>
  <c r="I683" i="3"/>
  <c r="H683" i="3"/>
  <c r="I682" i="3"/>
  <c r="H682" i="3"/>
  <c r="I681" i="3"/>
  <c r="H681" i="3"/>
  <c r="I680" i="3"/>
  <c r="H680" i="3"/>
  <c r="I679" i="3"/>
  <c r="H679" i="3"/>
  <c r="I678" i="3"/>
  <c r="H678" i="3"/>
  <c r="I677" i="3"/>
  <c r="H677" i="3"/>
  <c r="I676" i="3"/>
  <c r="H676" i="3"/>
  <c r="I675" i="3"/>
  <c r="H675" i="3"/>
  <c r="I674" i="3"/>
  <c r="H674" i="3"/>
  <c r="I673" i="3"/>
  <c r="H673" i="3"/>
  <c r="I672" i="3"/>
  <c r="H672" i="3"/>
  <c r="I671" i="3"/>
  <c r="H671" i="3"/>
  <c r="I670" i="3"/>
  <c r="H670" i="3"/>
  <c r="I669" i="3"/>
  <c r="H669" i="3"/>
  <c r="I668" i="3"/>
  <c r="H668" i="3"/>
  <c r="I667" i="3"/>
  <c r="H667" i="3"/>
  <c r="I666" i="3"/>
  <c r="H666" i="3"/>
  <c r="I665" i="3"/>
  <c r="H665" i="3"/>
  <c r="I664" i="3"/>
  <c r="H664" i="3"/>
  <c r="I663" i="3"/>
  <c r="H663" i="3"/>
  <c r="I662" i="3"/>
  <c r="H662" i="3"/>
  <c r="I661" i="3"/>
  <c r="H661" i="3"/>
  <c r="I660" i="3"/>
  <c r="H660" i="3"/>
  <c r="I659" i="3"/>
  <c r="H659" i="3"/>
  <c r="I658" i="3"/>
  <c r="H658" i="3"/>
  <c r="I657" i="3"/>
  <c r="H657" i="3"/>
  <c r="I656" i="3"/>
  <c r="H656" i="3"/>
  <c r="I655" i="3"/>
  <c r="H655" i="3"/>
  <c r="I654" i="3"/>
  <c r="H654" i="3"/>
  <c r="I653" i="3"/>
  <c r="H653" i="3"/>
  <c r="I652" i="3"/>
  <c r="H652" i="3"/>
  <c r="I651" i="3"/>
  <c r="H651" i="3"/>
  <c r="I650" i="3"/>
  <c r="H650" i="3"/>
  <c r="I649" i="3"/>
  <c r="H649" i="3"/>
  <c r="I648" i="3"/>
  <c r="H648" i="3"/>
  <c r="I647" i="3"/>
  <c r="H647" i="3"/>
  <c r="I646" i="3"/>
  <c r="H646" i="3"/>
  <c r="I645" i="3"/>
  <c r="H645" i="3"/>
  <c r="I644" i="3"/>
  <c r="H644" i="3"/>
  <c r="I643" i="3"/>
  <c r="H643" i="3"/>
  <c r="I642" i="3"/>
  <c r="H642" i="3"/>
  <c r="I641" i="3"/>
  <c r="H641" i="3"/>
  <c r="I640" i="3"/>
  <c r="H640" i="3"/>
  <c r="I639" i="3"/>
  <c r="H639" i="3"/>
  <c r="I638" i="3"/>
  <c r="H638" i="3"/>
  <c r="I637" i="3"/>
  <c r="H637" i="3"/>
  <c r="I636" i="3"/>
  <c r="H636" i="3"/>
  <c r="I635" i="3"/>
  <c r="H635" i="3"/>
  <c r="I634" i="3"/>
  <c r="H634" i="3"/>
  <c r="I633" i="3"/>
  <c r="H633" i="3"/>
  <c r="I632" i="3"/>
  <c r="H632" i="3"/>
  <c r="I631" i="3"/>
  <c r="H631" i="3"/>
  <c r="I630" i="3"/>
  <c r="H630" i="3"/>
  <c r="I629" i="3"/>
  <c r="H629" i="3"/>
  <c r="I628" i="3"/>
  <c r="H628" i="3"/>
  <c r="I627" i="3"/>
  <c r="H627" i="3"/>
  <c r="I626" i="3"/>
  <c r="H626" i="3"/>
  <c r="I625" i="3"/>
  <c r="H625" i="3"/>
  <c r="I624" i="3"/>
  <c r="H624" i="3"/>
  <c r="I623" i="3"/>
  <c r="H623" i="3"/>
  <c r="I622" i="3"/>
  <c r="H622" i="3"/>
  <c r="I621" i="3"/>
  <c r="H621" i="3"/>
  <c r="I620" i="3"/>
  <c r="H620" i="3"/>
  <c r="I619" i="3"/>
  <c r="H619" i="3"/>
  <c r="I618" i="3"/>
  <c r="H618" i="3"/>
  <c r="I617" i="3"/>
  <c r="H617" i="3"/>
  <c r="I616" i="3"/>
  <c r="H616" i="3"/>
  <c r="I615" i="3"/>
  <c r="H615" i="3"/>
  <c r="I614" i="3"/>
  <c r="H614" i="3"/>
  <c r="I613" i="3"/>
  <c r="H613" i="3"/>
  <c r="I612" i="3"/>
  <c r="H612" i="3"/>
  <c r="I611" i="3"/>
  <c r="H611" i="3"/>
  <c r="I610" i="3"/>
  <c r="H610" i="3"/>
  <c r="I609" i="3"/>
  <c r="H609" i="3"/>
  <c r="I608" i="3"/>
  <c r="H608" i="3"/>
  <c r="I607" i="3"/>
  <c r="H607" i="3"/>
  <c r="I606" i="3"/>
  <c r="H606" i="3"/>
  <c r="I605" i="3"/>
  <c r="H605" i="3"/>
  <c r="I604" i="3"/>
  <c r="H604" i="3"/>
  <c r="I603" i="3"/>
  <c r="H603" i="3"/>
  <c r="I602" i="3"/>
  <c r="H602" i="3"/>
  <c r="I601" i="3"/>
  <c r="H601" i="3"/>
  <c r="I600" i="3"/>
  <c r="H600" i="3"/>
  <c r="I599" i="3"/>
  <c r="H599" i="3"/>
  <c r="I598" i="3"/>
  <c r="H598" i="3"/>
  <c r="I597" i="3"/>
  <c r="H597" i="3"/>
  <c r="I596" i="3"/>
  <c r="H596" i="3"/>
  <c r="I595" i="3"/>
  <c r="H595" i="3"/>
  <c r="I594" i="3"/>
  <c r="H594" i="3"/>
  <c r="I593" i="3"/>
  <c r="H593" i="3"/>
  <c r="I592" i="3"/>
  <c r="H592" i="3"/>
  <c r="I591" i="3"/>
  <c r="H591" i="3"/>
  <c r="I590" i="3"/>
  <c r="H590" i="3"/>
  <c r="I589" i="3"/>
  <c r="H589" i="3"/>
  <c r="I588" i="3"/>
  <c r="H588" i="3"/>
  <c r="I587" i="3"/>
  <c r="H587" i="3"/>
  <c r="I586" i="3"/>
  <c r="H586" i="3"/>
  <c r="I585" i="3"/>
  <c r="H585" i="3"/>
  <c r="I584" i="3"/>
  <c r="H584" i="3"/>
  <c r="I583" i="3"/>
  <c r="H583" i="3"/>
  <c r="I582" i="3"/>
  <c r="H582" i="3"/>
  <c r="I581" i="3"/>
  <c r="H581" i="3"/>
  <c r="I580" i="3"/>
  <c r="H580" i="3"/>
  <c r="I579" i="3"/>
  <c r="H579" i="3"/>
  <c r="I578" i="3"/>
  <c r="H578" i="3"/>
  <c r="I577" i="3"/>
  <c r="H577" i="3"/>
  <c r="I576" i="3"/>
  <c r="H576" i="3"/>
  <c r="I575" i="3"/>
  <c r="H575" i="3"/>
  <c r="I574" i="3"/>
  <c r="H574" i="3"/>
  <c r="I573" i="3"/>
  <c r="H573" i="3"/>
  <c r="I572" i="3"/>
  <c r="H572" i="3"/>
  <c r="I571" i="3"/>
  <c r="H571" i="3"/>
  <c r="I570" i="3"/>
  <c r="H570" i="3"/>
  <c r="I569" i="3"/>
  <c r="H569" i="3"/>
  <c r="I568" i="3"/>
  <c r="H568" i="3"/>
  <c r="I567" i="3"/>
  <c r="H567" i="3"/>
  <c r="I566" i="3"/>
  <c r="H566" i="3"/>
  <c r="I565" i="3"/>
  <c r="H565" i="3"/>
  <c r="I564" i="3"/>
  <c r="H564" i="3"/>
  <c r="I563" i="3"/>
  <c r="H563" i="3"/>
  <c r="I562" i="3"/>
  <c r="H562" i="3"/>
  <c r="I561" i="3"/>
  <c r="H561" i="3"/>
  <c r="I560" i="3"/>
  <c r="H560" i="3"/>
  <c r="I559" i="3"/>
  <c r="H559" i="3"/>
  <c r="I558" i="3"/>
  <c r="H558" i="3"/>
  <c r="I557" i="3"/>
  <c r="H557" i="3"/>
  <c r="I556" i="3"/>
  <c r="H556" i="3"/>
  <c r="I555" i="3"/>
  <c r="H555" i="3"/>
  <c r="I554" i="3"/>
  <c r="H554" i="3"/>
  <c r="I553" i="3"/>
  <c r="H553" i="3"/>
  <c r="I552" i="3"/>
  <c r="H552" i="3"/>
  <c r="I551" i="3"/>
  <c r="H551" i="3"/>
  <c r="I550" i="3"/>
  <c r="H550" i="3"/>
  <c r="I549" i="3"/>
  <c r="H549" i="3"/>
  <c r="I548" i="3"/>
  <c r="H548" i="3"/>
  <c r="I547" i="3"/>
  <c r="H547" i="3"/>
  <c r="I546" i="3"/>
  <c r="H546" i="3"/>
  <c r="I545" i="3"/>
  <c r="H545" i="3"/>
  <c r="I544" i="3"/>
  <c r="H544" i="3"/>
  <c r="I543" i="3"/>
  <c r="H543" i="3"/>
  <c r="I542" i="3"/>
  <c r="H542" i="3"/>
  <c r="I541" i="3"/>
  <c r="H541" i="3"/>
  <c r="I540" i="3"/>
  <c r="H540" i="3"/>
  <c r="I539" i="3"/>
  <c r="H539" i="3"/>
  <c r="I538" i="3"/>
  <c r="H538" i="3"/>
  <c r="I537" i="3"/>
  <c r="H537" i="3"/>
  <c r="I536" i="3"/>
  <c r="H536" i="3"/>
  <c r="I535" i="3"/>
  <c r="H535" i="3"/>
  <c r="I534" i="3"/>
  <c r="H534" i="3"/>
  <c r="I533" i="3"/>
  <c r="H533" i="3"/>
  <c r="I532" i="3"/>
  <c r="H532" i="3"/>
  <c r="I531" i="3"/>
  <c r="H531" i="3"/>
  <c r="I530" i="3"/>
  <c r="H530" i="3"/>
  <c r="I529" i="3"/>
  <c r="H529" i="3"/>
  <c r="I528" i="3"/>
  <c r="H528" i="3"/>
  <c r="I527" i="3"/>
  <c r="H527" i="3"/>
  <c r="I526" i="3"/>
  <c r="H526" i="3"/>
  <c r="I525" i="3"/>
  <c r="H525" i="3"/>
  <c r="I524" i="3"/>
  <c r="H524" i="3"/>
  <c r="I523" i="3"/>
  <c r="H523" i="3"/>
  <c r="I522" i="3"/>
  <c r="H522" i="3"/>
  <c r="I521" i="3"/>
  <c r="H521" i="3"/>
  <c r="I520" i="3"/>
  <c r="H520" i="3"/>
  <c r="I519" i="3"/>
  <c r="H519" i="3"/>
  <c r="I518" i="3"/>
  <c r="H518" i="3"/>
  <c r="I517" i="3"/>
  <c r="H517" i="3"/>
  <c r="I516" i="3"/>
  <c r="H516" i="3"/>
  <c r="I515" i="3"/>
  <c r="H515" i="3"/>
  <c r="I514" i="3"/>
  <c r="H514" i="3"/>
  <c r="I513" i="3"/>
  <c r="H513" i="3"/>
  <c r="I512" i="3"/>
  <c r="H512" i="3"/>
  <c r="I511" i="3"/>
  <c r="H511" i="3"/>
  <c r="I510" i="3"/>
  <c r="H510" i="3"/>
  <c r="I509" i="3"/>
  <c r="H509" i="3"/>
  <c r="I508" i="3"/>
  <c r="H508" i="3"/>
  <c r="I507" i="3"/>
  <c r="H507" i="3"/>
  <c r="I506" i="3"/>
  <c r="H506" i="3"/>
  <c r="I505" i="3"/>
  <c r="H505" i="3"/>
  <c r="I504" i="3"/>
  <c r="H504" i="3"/>
  <c r="I503" i="3"/>
  <c r="H503" i="3"/>
  <c r="I502" i="3"/>
  <c r="H502" i="3"/>
  <c r="I501" i="3"/>
  <c r="H501" i="3"/>
  <c r="I500" i="3"/>
  <c r="H500" i="3"/>
  <c r="I499" i="3"/>
  <c r="H499" i="3"/>
  <c r="I498" i="3"/>
  <c r="H498" i="3"/>
  <c r="I497" i="3"/>
  <c r="H497" i="3"/>
  <c r="I496" i="3"/>
  <c r="H496" i="3"/>
  <c r="I495" i="3"/>
  <c r="H495" i="3"/>
  <c r="I494" i="3"/>
  <c r="H494" i="3"/>
  <c r="I493" i="3"/>
  <c r="H493" i="3"/>
  <c r="I492" i="3"/>
  <c r="H492" i="3"/>
  <c r="I491" i="3"/>
  <c r="H491" i="3"/>
  <c r="I490" i="3"/>
  <c r="H490" i="3"/>
  <c r="I489" i="3"/>
  <c r="H489" i="3"/>
  <c r="I488" i="3"/>
  <c r="H488" i="3"/>
  <c r="I487" i="3"/>
  <c r="H487" i="3"/>
  <c r="I486" i="3"/>
  <c r="H486" i="3"/>
  <c r="I485" i="3"/>
  <c r="H485" i="3"/>
  <c r="I484" i="3"/>
  <c r="H484" i="3"/>
  <c r="I483" i="3"/>
  <c r="H483" i="3"/>
  <c r="I482" i="3"/>
  <c r="H482" i="3"/>
  <c r="I481" i="3"/>
  <c r="H481" i="3"/>
  <c r="I480" i="3"/>
  <c r="H480" i="3"/>
  <c r="I479" i="3"/>
  <c r="H479" i="3"/>
  <c r="I478" i="3"/>
  <c r="H478" i="3"/>
  <c r="I477" i="3"/>
  <c r="H477" i="3"/>
  <c r="I476" i="3"/>
  <c r="H476" i="3"/>
  <c r="I475" i="3"/>
  <c r="H475" i="3"/>
  <c r="I474" i="3"/>
  <c r="H474" i="3"/>
  <c r="I473" i="3"/>
  <c r="H473" i="3"/>
  <c r="I472" i="3"/>
  <c r="H472" i="3"/>
  <c r="I471" i="3"/>
  <c r="H471" i="3"/>
  <c r="I470" i="3"/>
  <c r="H470" i="3"/>
  <c r="I469" i="3"/>
  <c r="H469" i="3"/>
  <c r="I468" i="3"/>
  <c r="H468" i="3"/>
  <c r="I467" i="3"/>
  <c r="H467" i="3"/>
  <c r="I466" i="3"/>
  <c r="H466" i="3"/>
  <c r="I465" i="3"/>
  <c r="H465" i="3"/>
  <c r="I464" i="3"/>
  <c r="H464" i="3"/>
  <c r="I463" i="3"/>
  <c r="H463" i="3"/>
  <c r="I462" i="3"/>
  <c r="H462" i="3"/>
  <c r="I461" i="3"/>
  <c r="H461" i="3"/>
  <c r="I460" i="3"/>
  <c r="H460" i="3"/>
  <c r="I459" i="3"/>
  <c r="H459" i="3"/>
  <c r="I458" i="3"/>
  <c r="H458" i="3"/>
  <c r="I457" i="3"/>
  <c r="H457" i="3"/>
  <c r="I456" i="3"/>
  <c r="H456" i="3"/>
  <c r="I455" i="3"/>
  <c r="H455" i="3"/>
  <c r="I454" i="3"/>
  <c r="H454" i="3"/>
  <c r="I453" i="3"/>
  <c r="H453" i="3"/>
  <c r="I452" i="3"/>
  <c r="H452" i="3"/>
  <c r="I451" i="3"/>
  <c r="H451" i="3"/>
  <c r="I450" i="3"/>
  <c r="H450" i="3"/>
  <c r="I449" i="3"/>
  <c r="H449" i="3"/>
  <c r="I448" i="3"/>
  <c r="H448" i="3"/>
  <c r="I447" i="3"/>
  <c r="H447" i="3"/>
  <c r="I446" i="3"/>
  <c r="H446" i="3"/>
  <c r="I445" i="3"/>
  <c r="H445" i="3"/>
  <c r="I444" i="3"/>
  <c r="H444" i="3"/>
  <c r="I443" i="3"/>
  <c r="H443" i="3"/>
  <c r="I442" i="3"/>
  <c r="H442" i="3"/>
  <c r="I441" i="3"/>
  <c r="H441" i="3"/>
  <c r="I440" i="3"/>
  <c r="H440" i="3"/>
  <c r="I439" i="3"/>
  <c r="H439" i="3"/>
  <c r="I438" i="3"/>
  <c r="H438" i="3"/>
  <c r="I437" i="3"/>
  <c r="H437" i="3"/>
  <c r="I436" i="3"/>
  <c r="H436" i="3"/>
  <c r="I435" i="3"/>
  <c r="H435" i="3"/>
  <c r="I434" i="3"/>
  <c r="H434" i="3"/>
  <c r="I433" i="3"/>
  <c r="H433" i="3"/>
  <c r="I432" i="3"/>
  <c r="H432" i="3"/>
  <c r="I431" i="3"/>
  <c r="H431" i="3"/>
  <c r="I430" i="3"/>
  <c r="H430" i="3"/>
  <c r="I429" i="3"/>
  <c r="H429" i="3"/>
  <c r="I428" i="3"/>
  <c r="H428" i="3"/>
  <c r="I427" i="3"/>
  <c r="H427" i="3"/>
  <c r="I426" i="3"/>
  <c r="H426" i="3"/>
  <c r="I425" i="3"/>
  <c r="H425" i="3"/>
  <c r="I424" i="3"/>
  <c r="H424" i="3"/>
  <c r="I423" i="3"/>
  <c r="H423" i="3"/>
  <c r="I422" i="3"/>
  <c r="H422" i="3"/>
  <c r="I421" i="3"/>
  <c r="H421" i="3"/>
  <c r="I420" i="3"/>
  <c r="H420" i="3"/>
  <c r="I419" i="3"/>
  <c r="H419" i="3"/>
  <c r="I418" i="3"/>
  <c r="H418" i="3"/>
  <c r="I417" i="3"/>
  <c r="H417" i="3"/>
  <c r="I416" i="3"/>
  <c r="H416" i="3"/>
  <c r="I415" i="3"/>
  <c r="H415" i="3"/>
  <c r="I414" i="3"/>
  <c r="H414" i="3"/>
  <c r="I413" i="3"/>
  <c r="H413" i="3"/>
  <c r="I412" i="3"/>
  <c r="H412" i="3"/>
  <c r="I411" i="3"/>
  <c r="H411" i="3"/>
  <c r="I410" i="3"/>
  <c r="H410" i="3"/>
  <c r="I409" i="3"/>
  <c r="H409" i="3"/>
  <c r="I408" i="3"/>
  <c r="H408" i="3"/>
  <c r="I407" i="3"/>
  <c r="H407" i="3"/>
  <c r="I406" i="3"/>
  <c r="H406" i="3"/>
  <c r="I405" i="3"/>
  <c r="H405" i="3"/>
  <c r="I404" i="3"/>
  <c r="H404" i="3"/>
  <c r="I403" i="3"/>
  <c r="H403" i="3"/>
  <c r="I402" i="3"/>
  <c r="H402" i="3"/>
  <c r="I401" i="3"/>
  <c r="H401" i="3"/>
  <c r="I400" i="3"/>
  <c r="H400" i="3"/>
  <c r="I399" i="3"/>
  <c r="H399" i="3"/>
  <c r="I398" i="3"/>
  <c r="H398" i="3"/>
  <c r="I397" i="3"/>
  <c r="H397" i="3"/>
  <c r="I396" i="3"/>
  <c r="H396" i="3"/>
  <c r="I395" i="3"/>
  <c r="H395" i="3"/>
  <c r="I394" i="3"/>
  <c r="H394" i="3"/>
  <c r="I393" i="3"/>
  <c r="H393" i="3"/>
  <c r="I392" i="3"/>
  <c r="H392" i="3"/>
  <c r="I391" i="3"/>
  <c r="H391" i="3"/>
  <c r="I390" i="3"/>
  <c r="H390" i="3"/>
  <c r="I389" i="3"/>
  <c r="H389" i="3"/>
  <c r="I388" i="3"/>
  <c r="H388" i="3"/>
  <c r="I387" i="3"/>
  <c r="H387" i="3"/>
  <c r="I386" i="3"/>
  <c r="H386" i="3"/>
  <c r="I385" i="3"/>
  <c r="H385" i="3"/>
  <c r="I384" i="3"/>
  <c r="H384" i="3"/>
  <c r="I383" i="3"/>
  <c r="H383" i="3"/>
  <c r="I382" i="3"/>
  <c r="H382" i="3"/>
  <c r="I381" i="3"/>
  <c r="H381" i="3"/>
  <c r="I380" i="3"/>
  <c r="H380" i="3"/>
  <c r="I379" i="3"/>
  <c r="H379" i="3"/>
  <c r="I378" i="3"/>
  <c r="H378" i="3"/>
  <c r="I377" i="3"/>
  <c r="H377" i="3"/>
  <c r="I376" i="3"/>
  <c r="H376" i="3"/>
  <c r="I375" i="3"/>
  <c r="H375" i="3"/>
  <c r="I374" i="3"/>
  <c r="H374" i="3"/>
  <c r="I373" i="3"/>
  <c r="H373" i="3"/>
  <c r="I372" i="3"/>
  <c r="H372" i="3"/>
  <c r="I371" i="3"/>
  <c r="H371" i="3"/>
  <c r="I370" i="3"/>
  <c r="H370" i="3"/>
  <c r="I369" i="3"/>
  <c r="H369" i="3"/>
  <c r="I368" i="3"/>
  <c r="H368" i="3"/>
  <c r="I367" i="3"/>
  <c r="H367" i="3"/>
  <c r="I366" i="3"/>
  <c r="H366" i="3"/>
  <c r="I365" i="3"/>
  <c r="H365" i="3"/>
  <c r="I364" i="3"/>
  <c r="H364" i="3"/>
  <c r="I363" i="3"/>
  <c r="H363" i="3"/>
  <c r="I362" i="3"/>
  <c r="H362" i="3"/>
  <c r="I361" i="3"/>
  <c r="H361" i="3"/>
  <c r="I360" i="3"/>
  <c r="H360" i="3"/>
  <c r="I359" i="3"/>
  <c r="H359" i="3"/>
  <c r="I358" i="3"/>
  <c r="H358" i="3"/>
  <c r="I357" i="3"/>
  <c r="H357" i="3"/>
  <c r="I356" i="3"/>
  <c r="H356" i="3"/>
  <c r="I355" i="3"/>
  <c r="H355" i="3"/>
  <c r="I354" i="3"/>
  <c r="H354" i="3"/>
  <c r="I353" i="3"/>
  <c r="H353" i="3"/>
  <c r="I352" i="3"/>
  <c r="H352" i="3"/>
  <c r="I351" i="3"/>
  <c r="H351" i="3"/>
  <c r="I350" i="3"/>
  <c r="H350" i="3"/>
  <c r="I349" i="3"/>
  <c r="H349" i="3"/>
  <c r="I348" i="3"/>
  <c r="H348" i="3"/>
  <c r="I347" i="3"/>
  <c r="H347" i="3"/>
  <c r="I346" i="3"/>
  <c r="H346" i="3"/>
  <c r="I345" i="3"/>
  <c r="H345" i="3"/>
  <c r="I344" i="3"/>
  <c r="H344" i="3"/>
  <c r="I343" i="3"/>
  <c r="H343" i="3"/>
  <c r="I342" i="3"/>
  <c r="H342" i="3"/>
  <c r="I341" i="3"/>
  <c r="H341" i="3"/>
  <c r="I340" i="3"/>
  <c r="H340" i="3"/>
  <c r="I339" i="3"/>
  <c r="H339" i="3"/>
  <c r="I338" i="3"/>
  <c r="H338" i="3"/>
  <c r="I337" i="3"/>
  <c r="H337" i="3"/>
  <c r="I336" i="3"/>
  <c r="H336" i="3"/>
  <c r="I335" i="3"/>
  <c r="H335" i="3"/>
  <c r="I334" i="3"/>
  <c r="H334" i="3"/>
  <c r="I333" i="3"/>
  <c r="H333" i="3"/>
  <c r="I332" i="3"/>
  <c r="H332" i="3"/>
  <c r="I331" i="3"/>
  <c r="H331" i="3"/>
  <c r="I330" i="3"/>
  <c r="H330" i="3"/>
  <c r="I329" i="3"/>
  <c r="H329" i="3"/>
  <c r="I328" i="3"/>
  <c r="H328" i="3"/>
  <c r="I327" i="3"/>
  <c r="H327" i="3"/>
  <c r="I326" i="3"/>
  <c r="H326" i="3"/>
  <c r="I325" i="3"/>
  <c r="H325" i="3"/>
  <c r="I324" i="3"/>
  <c r="H324" i="3"/>
  <c r="I323" i="3"/>
  <c r="H323" i="3"/>
  <c r="I322" i="3"/>
  <c r="H322" i="3"/>
  <c r="I321" i="3"/>
  <c r="H321" i="3"/>
  <c r="I320" i="3"/>
  <c r="H320" i="3"/>
  <c r="I319" i="3"/>
  <c r="H319" i="3"/>
  <c r="I318" i="3"/>
  <c r="H318" i="3"/>
  <c r="I317" i="3"/>
  <c r="H317" i="3"/>
  <c r="I316" i="3"/>
  <c r="H316" i="3"/>
  <c r="I315" i="3"/>
  <c r="H315" i="3"/>
  <c r="I314" i="3"/>
  <c r="H314" i="3"/>
  <c r="I313" i="3"/>
  <c r="H313" i="3"/>
  <c r="I312" i="3"/>
  <c r="H312" i="3"/>
  <c r="I311" i="3"/>
  <c r="H311" i="3"/>
  <c r="I310" i="3"/>
  <c r="H310" i="3"/>
  <c r="I309" i="3"/>
  <c r="H309" i="3"/>
  <c r="I308" i="3"/>
  <c r="H308" i="3"/>
  <c r="I307" i="3"/>
  <c r="H307" i="3"/>
  <c r="I306" i="3"/>
  <c r="H306" i="3"/>
  <c r="I305" i="3"/>
  <c r="H305" i="3"/>
  <c r="I304" i="3"/>
  <c r="H304" i="3"/>
  <c r="I303" i="3"/>
  <c r="H303" i="3"/>
  <c r="I302" i="3"/>
  <c r="H302" i="3"/>
  <c r="I301" i="3"/>
  <c r="H301" i="3"/>
  <c r="I300" i="3"/>
  <c r="H300" i="3"/>
  <c r="I299" i="3"/>
  <c r="H299" i="3"/>
  <c r="I298" i="3"/>
  <c r="H298" i="3"/>
  <c r="I297" i="3"/>
  <c r="H297" i="3"/>
  <c r="I296" i="3"/>
  <c r="H296" i="3"/>
  <c r="I295" i="3"/>
  <c r="H295" i="3"/>
  <c r="I294" i="3"/>
  <c r="H294" i="3"/>
  <c r="I293" i="3"/>
  <c r="H293" i="3"/>
  <c r="I292" i="3"/>
  <c r="H292" i="3"/>
  <c r="I291" i="3"/>
  <c r="H291" i="3"/>
  <c r="I290" i="3"/>
  <c r="H290" i="3"/>
  <c r="I289" i="3"/>
  <c r="H289" i="3"/>
  <c r="I288" i="3"/>
  <c r="H288" i="3"/>
  <c r="I287" i="3"/>
  <c r="H287" i="3"/>
  <c r="I286" i="3"/>
  <c r="H286" i="3"/>
  <c r="I285" i="3"/>
  <c r="H285" i="3"/>
  <c r="I284" i="3"/>
  <c r="H284" i="3"/>
  <c r="I283" i="3"/>
  <c r="H283" i="3"/>
  <c r="I282" i="3"/>
  <c r="H282" i="3"/>
  <c r="I281" i="3"/>
  <c r="H281" i="3"/>
  <c r="I280" i="3"/>
  <c r="H280" i="3"/>
  <c r="I279" i="3"/>
  <c r="H279" i="3"/>
  <c r="I278" i="3"/>
  <c r="H278" i="3"/>
  <c r="I277" i="3"/>
  <c r="H277" i="3"/>
  <c r="I276" i="3"/>
  <c r="H276" i="3"/>
  <c r="I275" i="3"/>
  <c r="H275" i="3"/>
  <c r="I274" i="3"/>
  <c r="H274" i="3"/>
  <c r="I273" i="3"/>
  <c r="H273" i="3"/>
  <c r="I272" i="3"/>
  <c r="H272" i="3"/>
  <c r="I271" i="3"/>
  <c r="H271" i="3"/>
  <c r="I270" i="3"/>
  <c r="H270" i="3"/>
  <c r="I269" i="3"/>
  <c r="H269" i="3"/>
  <c r="I268" i="3"/>
  <c r="H268" i="3"/>
  <c r="I267" i="3"/>
  <c r="H267" i="3"/>
  <c r="I266" i="3"/>
  <c r="H266" i="3"/>
  <c r="I265" i="3"/>
  <c r="H265" i="3"/>
  <c r="I264" i="3"/>
  <c r="H264" i="3"/>
  <c r="I263" i="3"/>
  <c r="H263" i="3"/>
  <c r="I262" i="3"/>
  <c r="H262" i="3"/>
  <c r="I261" i="3"/>
  <c r="H261" i="3"/>
  <c r="I260" i="3"/>
  <c r="H260" i="3"/>
  <c r="I259" i="3"/>
  <c r="H259" i="3"/>
  <c r="I258" i="3"/>
  <c r="H258" i="3"/>
  <c r="I257" i="3"/>
  <c r="H257" i="3"/>
  <c r="I256" i="3"/>
  <c r="H256" i="3"/>
  <c r="I255" i="3"/>
  <c r="H255" i="3"/>
  <c r="I254" i="3"/>
  <c r="H254" i="3"/>
  <c r="I253" i="3"/>
  <c r="H253" i="3"/>
  <c r="I252" i="3"/>
  <c r="H252" i="3"/>
  <c r="I251" i="3"/>
  <c r="H251" i="3"/>
  <c r="I250" i="3"/>
  <c r="H250" i="3"/>
  <c r="I249" i="3"/>
  <c r="H249" i="3"/>
  <c r="I248" i="3"/>
  <c r="H248" i="3"/>
  <c r="I247" i="3"/>
  <c r="H247" i="3"/>
  <c r="I246" i="3"/>
  <c r="H246" i="3"/>
  <c r="I245" i="3"/>
  <c r="H245" i="3"/>
  <c r="I244" i="3"/>
  <c r="H244" i="3"/>
  <c r="I243" i="3"/>
  <c r="H243" i="3"/>
  <c r="I242" i="3"/>
  <c r="H242" i="3"/>
  <c r="I241" i="3"/>
  <c r="H241" i="3"/>
  <c r="I240" i="3"/>
  <c r="H240" i="3"/>
  <c r="I239" i="3"/>
  <c r="H239" i="3"/>
  <c r="I238" i="3"/>
  <c r="H238" i="3"/>
  <c r="I237" i="3"/>
  <c r="H237" i="3"/>
  <c r="I236" i="3"/>
  <c r="H236" i="3"/>
  <c r="I235" i="3"/>
  <c r="H235" i="3"/>
  <c r="I234" i="3"/>
  <c r="H234" i="3"/>
  <c r="I233" i="3"/>
  <c r="H233" i="3"/>
  <c r="I232" i="3"/>
  <c r="H232" i="3"/>
  <c r="I231" i="3"/>
  <c r="H231" i="3"/>
  <c r="I230" i="3"/>
  <c r="H230" i="3"/>
  <c r="I229" i="3"/>
  <c r="H229" i="3"/>
  <c r="I228" i="3"/>
  <c r="H228" i="3"/>
  <c r="I227" i="3"/>
  <c r="H227" i="3"/>
  <c r="I226" i="3"/>
  <c r="H226" i="3"/>
  <c r="I225" i="3"/>
  <c r="H225" i="3"/>
  <c r="I224" i="3"/>
  <c r="H224" i="3"/>
  <c r="I223" i="3"/>
  <c r="H223" i="3"/>
  <c r="I222" i="3"/>
  <c r="H222" i="3"/>
  <c r="I221" i="3"/>
  <c r="H221" i="3"/>
  <c r="I220" i="3"/>
  <c r="H220" i="3"/>
  <c r="I219" i="3"/>
  <c r="H219" i="3"/>
  <c r="I218" i="3"/>
  <c r="H218" i="3"/>
  <c r="I217" i="3"/>
  <c r="H217" i="3"/>
  <c r="I216" i="3"/>
  <c r="H216" i="3"/>
  <c r="I215" i="3"/>
  <c r="H215" i="3"/>
  <c r="I214" i="3"/>
  <c r="H214" i="3"/>
  <c r="I213" i="3"/>
  <c r="H213" i="3"/>
  <c r="I212" i="3"/>
  <c r="H212" i="3"/>
  <c r="I211" i="3"/>
  <c r="H211" i="3"/>
  <c r="I210" i="3"/>
  <c r="H210" i="3"/>
  <c r="I209" i="3"/>
  <c r="H209" i="3"/>
  <c r="I208" i="3"/>
  <c r="H208" i="3"/>
  <c r="I207" i="3"/>
  <c r="H207" i="3"/>
  <c r="I206" i="3"/>
  <c r="H206" i="3"/>
  <c r="I205" i="3"/>
  <c r="H205" i="3"/>
  <c r="I204" i="3"/>
  <c r="H204" i="3"/>
  <c r="I203" i="3"/>
  <c r="H203" i="3"/>
  <c r="I202" i="3"/>
  <c r="H202" i="3"/>
  <c r="I201" i="3"/>
  <c r="H201" i="3"/>
  <c r="I200" i="3"/>
  <c r="H200" i="3"/>
  <c r="I199" i="3"/>
  <c r="H199" i="3"/>
  <c r="I198" i="3"/>
  <c r="H198" i="3"/>
  <c r="I197" i="3"/>
  <c r="H197" i="3"/>
  <c r="I196" i="3"/>
  <c r="H196" i="3"/>
  <c r="I195" i="3"/>
  <c r="H195" i="3"/>
  <c r="I194" i="3"/>
  <c r="H194" i="3"/>
  <c r="I193" i="3"/>
  <c r="H193" i="3"/>
  <c r="I192" i="3"/>
  <c r="H192" i="3"/>
  <c r="I191" i="3"/>
  <c r="H191" i="3"/>
  <c r="I190" i="3"/>
  <c r="H190" i="3"/>
  <c r="I189" i="3"/>
  <c r="H189" i="3"/>
  <c r="I188" i="3"/>
  <c r="H188" i="3"/>
  <c r="I187" i="3"/>
  <c r="H187" i="3"/>
  <c r="I186" i="3"/>
  <c r="H186" i="3"/>
  <c r="I185" i="3"/>
  <c r="H185" i="3"/>
  <c r="I184" i="3"/>
  <c r="H184" i="3"/>
  <c r="I183" i="3"/>
  <c r="H183" i="3"/>
  <c r="I182" i="3"/>
  <c r="H182" i="3"/>
  <c r="I181" i="3"/>
  <c r="H181" i="3"/>
  <c r="I180" i="3"/>
  <c r="H180" i="3"/>
  <c r="I179" i="3"/>
  <c r="H179" i="3"/>
  <c r="I178" i="3"/>
  <c r="H178" i="3"/>
  <c r="I177" i="3"/>
  <c r="H177" i="3"/>
  <c r="I176" i="3"/>
  <c r="H176" i="3"/>
  <c r="I175" i="3"/>
  <c r="H175" i="3"/>
  <c r="I174" i="3"/>
  <c r="H174" i="3"/>
  <c r="I173" i="3"/>
  <c r="H173" i="3"/>
  <c r="I172" i="3"/>
  <c r="H172" i="3"/>
  <c r="I171" i="3"/>
  <c r="H171" i="3"/>
  <c r="I170" i="3"/>
  <c r="H170" i="3"/>
  <c r="I169" i="3"/>
  <c r="H169" i="3"/>
  <c r="I168" i="3"/>
  <c r="H168" i="3"/>
  <c r="I167" i="3"/>
  <c r="H167" i="3"/>
  <c r="I166" i="3"/>
  <c r="H166" i="3"/>
  <c r="I165" i="3"/>
  <c r="H165" i="3"/>
  <c r="I164" i="3"/>
  <c r="H164" i="3"/>
  <c r="I163" i="3"/>
  <c r="H163" i="3"/>
  <c r="I162" i="3"/>
  <c r="H162" i="3"/>
  <c r="I161" i="3"/>
  <c r="H161" i="3"/>
  <c r="I160" i="3"/>
  <c r="H160" i="3"/>
  <c r="I159" i="3"/>
  <c r="H159" i="3"/>
  <c r="I158" i="3"/>
  <c r="H158" i="3"/>
  <c r="I157" i="3"/>
  <c r="H157" i="3"/>
  <c r="I156" i="3"/>
  <c r="H156" i="3"/>
  <c r="I155" i="3"/>
  <c r="H155" i="3"/>
  <c r="I154" i="3"/>
  <c r="H154" i="3"/>
  <c r="I153" i="3"/>
  <c r="H153" i="3"/>
  <c r="I152" i="3"/>
  <c r="H152" i="3"/>
  <c r="I151" i="3"/>
  <c r="H151" i="3"/>
  <c r="I150" i="3"/>
  <c r="H150" i="3"/>
  <c r="I149" i="3"/>
  <c r="H149" i="3"/>
  <c r="I148" i="3"/>
  <c r="H148" i="3"/>
  <c r="I147" i="3"/>
  <c r="H147" i="3"/>
  <c r="I146" i="3"/>
  <c r="H146" i="3"/>
  <c r="I145" i="3"/>
  <c r="H145" i="3"/>
  <c r="I144" i="3"/>
  <c r="H144" i="3"/>
  <c r="I143" i="3"/>
  <c r="H143" i="3"/>
  <c r="I142" i="3"/>
  <c r="H142" i="3"/>
  <c r="I141" i="3"/>
  <c r="H141" i="3"/>
  <c r="I140" i="3"/>
  <c r="H140" i="3"/>
  <c r="I139" i="3"/>
  <c r="H139" i="3"/>
  <c r="I138" i="3"/>
  <c r="H138" i="3"/>
  <c r="I137" i="3"/>
  <c r="H137" i="3"/>
  <c r="I136" i="3"/>
  <c r="H136" i="3"/>
  <c r="I135" i="3"/>
  <c r="H135" i="3"/>
  <c r="I134" i="3"/>
  <c r="H134" i="3"/>
  <c r="I133" i="3"/>
  <c r="H133" i="3"/>
  <c r="I132" i="3"/>
  <c r="H132" i="3"/>
  <c r="I131" i="3"/>
  <c r="H131" i="3"/>
  <c r="I130" i="3"/>
  <c r="H130" i="3"/>
  <c r="I129" i="3"/>
  <c r="H129" i="3"/>
  <c r="I128" i="3"/>
  <c r="H128" i="3"/>
  <c r="I127" i="3"/>
  <c r="H127" i="3"/>
  <c r="I126" i="3"/>
  <c r="H126" i="3"/>
  <c r="I125" i="3"/>
  <c r="H125" i="3"/>
  <c r="I124" i="3"/>
  <c r="H124" i="3"/>
  <c r="I123" i="3"/>
  <c r="H123" i="3"/>
  <c r="I122" i="3"/>
  <c r="H122" i="3"/>
  <c r="I121" i="3"/>
  <c r="H121" i="3"/>
  <c r="I120" i="3"/>
  <c r="H120" i="3"/>
  <c r="I119" i="3"/>
  <c r="H119" i="3"/>
  <c r="I118" i="3"/>
  <c r="H118" i="3"/>
  <c r="I117" i="3"/>
  <c r="H117" i="3"/>
  <c r="I116" i="3"/>
  <c r="H116" i="3"/>
  <c r="I115" i="3"/>
  <c r="H115" i="3"/>
  <c r="I114" i="3"/>
  <c r="H114" i="3"/>
  <c r="I113" i="3"/>
  <c r="H113" i="3"/>
  <c r="I112" i="3"/>
  <c r="H112" i="3"/>
  <c r="I111" i="3"/>
  <c r="H111" i="3"/>
  <c r="I110" i="3"/>
  <c r="H110" i="3"/>
  <c r="I109" i="3"/>
  <c r="H109" i="3"/>
  <c r="I108" i="3"/>
  <c r="H108" i="3"/>
  <c r="I107" i="3"/>
  <c r="H107" i="3"/>
  <c r="I106" i="3"/>
  <c r="H106" i="3"/>
  <c r="I105" i="3"/>
  <c r="H105" i="3"/>
  <c r="I104" i="3"/>
  <c r="H104" i="3"/>
  <c r="I103" i="3"/>
  <c r="H103" i="3"/>
  <c r="I102" i="3"/>
  <c r="H102" i="3"/>
  <c r="I101" i="3"/>
  <c r="H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3" i="3"/>
  <c r="H3" i="3"/>
</calcChain>
</file>

<file path=xl/sharedStrings.xml><?xml version="1.0" encoding="utf-8"?>
<sst xmlns="http://schemas.openxmlformats.org/spreadsheetml/2006/main" count="1720" uniqueCount="43">
  <si>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</si>
  <si>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</si>
  <si>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</si>
  <si>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</si>
  <si>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</si>
  <si>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</si>
  <si>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</si>
  <si>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</si>
  <si>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</si>
  <si>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</si>
  <si>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</si>
  <si>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</si>
  <si>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</si>
  <si>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Mes</t>
  </si>
  <si>
    <t>0201</t>
  </si>
  <si>
    <t>0202</t>
  </si>
  <si>
    <t>1601</t>
  </si>
  <si>
    <t>1602</t>
  </si>
  <si>
    <t>0206</t>
  </si>
  <si>
    <t>0210</t>
  </si>
  <si>
    <t>Partida</t>
  </si>
  <si>
    <t>Exportaciones (Miles de US$)</t>
  </si>
  <si>
    <t>Exportaciones (Toneladas)</t>
  </si>
  <si>
    <t>Importaciones (Miles de US$)</t>
  </si>
  <si>
    <t>Importaciones (Toneladas)</t>
  </si>
  <si>
    <t>Saldo (Toneladas)</t>
  </si>
  <si>
    <t>Saldo (Miles de US$)</t>
  </si>
  <si>
    <t>Etiquetas de fila</t>
  </si>
  <si>
    <t>Total general</t>
  </si>
  <si>
    <t>Etiquetas de columna</t>
  </si>
  <si>
    <t>Balanza Comercial de Carne bovina de Costa Rica según partida arancelaria y fecha.                                                                                                                                                                                                                             Período 2007-2013                                                                                                                                                                                                       Fuente: PROCOMER</t>
  </si>
  <si>
    <t>Suma de Saldo (Toneladas)</t>
  </si>
  <si>
    <t>Partida/Año</t>
  </si>
  <si>
    <t>Variación Absoluta</t>
  </si>
  <si>
    <t>Variación Porcentual</t>
  </si>
  <si>
    <t>Carne Fresca</t>
  </si>
  <si>
    <t>Carne Congelada</t>
  </si>
  <si>
    <t>Preparaciones Homogenizadas</t>
  </si>
  <si>
    <t>Despojos</t>
  </si>
  <si>
    <t>Embutidos</t>
  </si>
  <si>
    <t>Carne Seca y Salmuera</t>
  </si>
  <si>
    <t>Total 2019</t>
  </si>
  <si>
    <t>Balanza Comercial de Carne bovina de Costa Rica según partida arancelaria y fecha.                                                                                                                                                                                                                             Período 2019                                                                                                                                                                                                                                                                               Fuente: PROCOMER y BCCR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</si>
</sst>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165" fontId="0" fillId="0" borderId="0" xfId="0" applyNumberFormat="1"/>
    <xf numFmtId="49" fontId="2" fillId="0" borderId="1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66" fontId="0" fillId="0" borderId="0" xfId="0" applyNumberFormat="1" applyFill="1"/>
    <xf numFmtId="0" fontId="0" fillId="0" borderId="0" xfId="0" applyNumberFormat="1"/>
    <xf numFmtId="49" fontId="4" fillId="3" borderId="0" xfId="3" applyNumberFormat="1" applyFont="1" applyFill="1" applyBorder="1" applyAlignment="1">
      <alignment horizontal="center" vertical="center" wrapText="1"/>
    </xf>
    <xf numFmtId="2" fontId="4" fillId="3" borderId="0" xfId="3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0" xfId="0" pivotButton="1"/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justify" vertical="center"/>
    </xf>
    <xf numFmtId="10" fontId="7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justify" vertical="center" wrapText="1"/>
    </xf>
    <xf numFmtId="2" fontId="7" fillId="0" borderId="6" xfId="4" applyNumberFormat="1" applyFont="1" applyBorder="1" applyAlignment="1">
      <alignment horizontal="center" vertical="center"/>
    </xf>
    <xf numFmtId="2" fontId="0" fillId="0" borderId="6" xfId="4" applyNumberFormat="1" applyFont="1" applyBorder="1" applyAlignment="1">
      <alignment horizontal="center" vertical="center"/>
    </xf>
    <xf numFmtId="16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">
    <cellStyle name="Millares" xfId="4" builtinId="3"/>
    <cellStyle name="Normal" xfId="0" builtinId="0"/>
    <cellStyle name="Normal 2" xfId="1" xr:uid="{00000000-0005-0000-0000-000002000000}"/>
    <cellStyle name="Normal 2 2" xfId="3" xr:uid="{00000000-0005-0000-0000-000003000000}"/>
    <cellStyle name="Normal 3" xfId="2" xr:uid="{00000000-0005-0000-0000-000004000000}"/>
  </cellStyles>
  <dxfs count="48"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 patternType="solid">
          <fgColor indexed="64"/>
          <bgColor rgb="FFC3B613"/>
        </patternFill>
      </fill>
      <alignment horizontal="center" vertical="center" readingOrder="0"/>
    </dxf>
    <dxf>
      <fill>
        <patternFill patternType="solid">
          <fgColor indexed="64"/>
          <bgColor rgb="FFC3B613"/>
        </patternFill>
      </fill>
      <alignment horizontal="center" vertical="center" readingOrder="0"/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0.0"/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 patternType="solid">
          <fgColor indexed="64"/>
          <bgColor rgb="FFC3B613"/>
        </patternFill>
      </fill>
      <alignment horizontal="center" vertical="center" readingOrder="0"/>
    </dxf>
    <dxf>
      <fill>
        <patternFill patternType="solid">
          <fgColor indexed="64"/>
          <bgColor rgb="FFC3B613"/>
        </patternFill>
      </fill>
      <alignment horizontal="center" vertical="center" readingOrder="0"/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0.0"/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 patternType="solid">
          <fgColor indexed="64"/>
          <bgColor rgb="FFC3B613"/>
        </patternFill>
      </fill>
      <alignment horizontal="center" vertical="center" readingOrder="0"/>
    </dxf>
    <dxf>
      <fill>
        <patternFill patternType="solid">
          <fgColor indexed="64"/>
          <bgColor rgb="FFC3B613"/>
        </patternFill>
      </fill>
      <alignment horizontal="center" vertical="center" readingOrder="0"/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0.0"/>
    </dxf>
    <dxf>
      <numFmt numFmtId="166" formatCode="0.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C3B613"/>
        </patternFill>
      </fill>
      <alignment horizontal="center" vertical="center" readingOrder="0"/>
    </dxf>
    <dxf>
      <fill>
        <patternFill patternType="solid">
          <fgColor indexed="64"/>
          <bgColor rgb="FFC3B613"/>
        </patternFill>
      </fill>
      <alignment horizontal="center" vertical="center" readingOrder="0"/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numFmt numFmtId="165" formatCode="#,##0.0"/>
    </dxf>
    <dxf>
      <numFmt numFmtId="165" formatCode="#,##0.0"/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solid">
          <fgColor indexed="64"/>
          <bgColor rgb="FFFFFF66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pivotSource>
    <c:name>[Balanza-Comercial-2007-2019.xlsx]Tabla Dinámica!Tabla dinámica1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CR"/>
              <a:t>BALANZA COMERCIAL DE LOS PRODUCTOS CARNICOS</a:t>
            </a:r>
            <a:r>
              <a:rPr lang="es-CR" baseline="0"/>
              <a:t> EN COSTA RICA</a:t>
            </a:r>
            <a:endParaRPr lang="es-CR"/>
          </a:p>
        </c:rich>
      </c:tx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</c:pivotFmt>
      <c:pivotFmt>
        <c:idx val="44"/>
      </c:pivotFmt>
      <c:pivotFmt>
        <c:idx val="45"/>
      </c:pivotFmt>
      <c:pivotFmt>
        <c:idx val="46"/>
      </c:pivotFmt>
      <c:pivotFmt>
        <c:idx val="47"/>
      </c:pivotFmt>
      <c:pivotFmt>
        <c:idx val="48"/>
      </c:pivotFmt>
      <c:pivotFmt>
        <c:idx val="49"/>
      </c:pivotFmt>
      <c:pivotFmt>
        <c:idx val="50"/>
      </c:pivotFmt>
      <c:pivotFmt>
        <c:idx val="51"/>
      </c:pivotFmt>
      <c:pivotFmt>
        <c:idx val="52"/>
      </c:pivotFmt>
      <c:pivotFmt>
        <c:idx val="53"/>
      </c:pivotFmt>
      <c:pivotFmt>
        <c:idx val="54"/>
      </c:pivotFmt>
      <c:pivotFmt>
        <c:idx val="55"/>
      </c:pivotFmt>
      <c:pivotFmt>
        <c:idx val="56"/>
      </c:pivotFmt>
      <c:pivotFmt>
        <c:idx val="57"/>
      </c:pivotFmt>
      <c:pivotFmt>
        <c:idx val="58"/>
      </c:pivotFmt>
      <c:pivotFmt>
        <c:idx val="59"/>
      </c:pivotFmt>
      <c:pivotFmt>
        <c:idx val="60"/>
      </c:pivotFmt>
      <c:pivotFmt>
        <c:idx val="61"/>
      </c:pivotFmt>
      <c:pivotFmt>
        <c:idx val="62"/>
      </c:pivotFmt>
      <c:pivotFmt>
        <c:idx val="63"/>
      </c:pivotFmt>
      <c:pivotFmt>
        <c:idx val="64"/>
      </c:pivotFmt>
      <c:pivotFmt>
        <c:idx val="65"/>
      </c:pivotFmt>
      <c:pivotFmt>
        <c:idx val="66"/>
      </c:pivotFmt>
      <c:pivotFmt>
        <c:idx val="67"/>
      </c:pivotFmt>
      <c:pivotFmt>
        <c:idx val="68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9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0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1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2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4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5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'Tabla Dinámica'!$B$4:$B$6</c:f>
              <c:strCache>
                <c:ptCount val="1"/>
                <c:pt idx="0">
                  <c:v>2019 - Enero</c:v>
                </c:pt>
              </c:strCache>
            </c:strRef>
          </c:tx>
          <c:cat>
            <c:strRef>
              <c:f>'Tabla Dinámica'!$A$7:$A$13</c:f>
              <c:strCache>
                <c:ptCount val="6"/>
                <c:pt idx="0">
                  <c:v>0201</c:v>
                </c:pt>
                <c:pt idx="1">
                  <c:v>0202</c:v>
                </c:pt>
                <c:pt idx="2">
                  <c:v>0206</c:v>
                </c:pt>
                <c:pt idx="3">
                  <c:v>0210</c:v>
                </c:pt>
                <c:pt idx="4">
                  <c:v>1601</c:v>
                </c:pt>
                <c:pt idx="5">
                  <c:v>1602</c:v>
                </c:pt>
              </c:strCache>
            </c:strRef>
          </c:cat>
          <c:val>
            <c:numRef>
              <c:f>'Tabla Dinámica'!$B$7:$B$13</c:f>
              <c:numCache>
                <c:formatCode>0.0</c:formatCode>
                <c:ptCount val="6"/>
                <c:pt idx="0">
                  <c:v>-253.23487</c:v>
                </c:pt>
                <c:pt idx="1">
                  <c:v>1219.8248599999999</c:v>
                </c:pt>
                <c:pt idx="2">
                  <c:v>252.98333000000002</c:v>
                </c:pt>
                <c:pt idx="3">
                  <c:v>-4.2999999999999997E-2</c:v>
                </c:pt>
                <c:pt idx="4">
                  <c:v>-11.955210000000001</c:v>
                </c:pt>
                <c:pt idx="5">
                  <c:v>-212.28563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A-46AF-BC5F-DD188C7ABB84}"/>
            </c:ext>
          </c:extLst>
        </c:ser>
        <c:ser>
          <c:idx val="1"/>
          <c:order val="1"/>
          <c:tx>
            <c:strRef>
              <c:f>'Tabla Dinámica'!$C$4:$C$6</c:f>
              <c:strCache>
                <c:ptCount val="1"/>
                <c:pt idx="0">
                  <c:v>2019 - Febrero</c:v>
                </c:pt>
              </c:strCache>
            </c:strRef>
          </c:tx>
          <c:cat>
            <c:strRef>
              <c:f>'Tabla Dinámica'!$A$7:$A$13</c:f>
              <c:strCache>
                <c:ptCount val="6"/>
                <c:pt idx="0">
                  <c:v>0201</c:v>
                </c:pt>
                <c:pt idx="1">
                  <c:v>0202</c:v>
                </c:pt>
                <c:pt idx="2">
                  <c:v>0206</c:v>
                </c:pt>
                <c:pt idx="3">
                  <c:v>0210</c:v>
                </c:pt>
                <c:pt idx="4">
                  <c:v>1601</c:v>
                </c:pt>
                <c:pt idx="5">
                  <c:v>1602</c:v>
                </c:pt>
              </c:strCache>
            </c:strRef>
          </c:cat>
          <c:val>
            <c:numRef>
              <c:f>'Tabla Dinámica'!$C$7:$C$13</c:f>
              <c:numCache>
                <c:formatCode>0.0</c:formatCode>
                <c:ptCount val="6"/>
                <c:pt idx="0">
                  <c:v>-173.90413999999996</c:v>
                </c:pt>
                <c:pt idx="1">
                  <c:v>1383.9474500000001</c:v>
                </c:pt>
                <c:pt idx="2">
                  <c:v>204.70469</c:v>
                </c:pt>
                <c:pt idx="3">
                  <c:v>-4.2999999999999997E-2</c:v>
                </c:pt>
                <c:pt idx="4">
                  <c:v>-1.7736099999999997</c:v>
                </c:pt>
                <c:pt idx="5">
                  <c:v>-223.74777999999998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49-4ED2-A0F5-C34E873FC2FE}"/>
            </c:ext>
          </c:extLst>
        </c:ser>
        <c:ser>
          <c:idx val="2"/>
          <c:order val="2"/>
          <c:tx>
            <c:strRef>
              <c:f>'Tabla Dinámica'!$D$4:$D$6</c:f>
              <c:strCache>
                <c:ptCount val="1"/>
                <c:pt idx="0">
                  <c:v>2019 - Marzo</c:v>
                </c:pt>
              </c:strCache>
            </c:strRef>
          </c:tx>
          <c:cat>
            <c:strRef>
              <c:f>'Tabla Dinámica'!$A$7:$A$13</c:f>
              <c:strCache>
                <c:ptCount val="6"/>
                <c:pt idx="0">
                  <c:v>0201</c:v>
                </c:pt>
                <c:pt idx="1">
                  <c:v>0202</c:v>
                </c:pt>
                <c:pt idx="2">
                  <c:v>0206</c:v>
                </c:pt>
                <c:pt idx="3">
                  <c:v>0210</c:v>
                </c:pt>
                <c:pt idx="4">
                  <c:v>1601</c:v>
                </c:pt>
                <c:pt idx="5">
                  <c:v>1602</c:v>
                </c:pt>
              </c:strCache>
            </c:strRef>
          </c:cat>
          <c:val>
            <c:numRef>
              <c:f>'Tabla Dinámica'!$D$7:$D$13</c:f>
              <c:numCache>
                <c:formatCode>0.0</c:formatCode>
                <c:ptCount val="6"/>
                <c:pt idx="0">
                  <c:v>-141.54089999999997</c:v>
                </c:pt>
                <c:pt idx="1">
                  <c:v>1470.0504899999999</c:v>
                </c:pt>
                <c:pt idx="2">
                  <c:v>147.44397999999998</c:v>
                </c:pt>
                <c:pt idx="3">
                  <c:v>0</c:v>
                </c:pt>
                <c:pt idx="4">
                  <c:v>-2.8268699999999995</c:v>
                </c:pt>
                <c:pt idx="5">
                  <c:v>-105.34465000000002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49-4ED2-A0F5-C34E873FC2FE}"/>
            </c:ext>
          </c:extLst>
        </c:ser>
        <c:ser>
          <c:idx val="3"/>
          <c:order val="3"/>
          <c:tx>
            <c:strRef>
              <c:f>'Tabla Dinámica'!$E$4:$E$6</c:f>
              <c:strCache>
                <c:ptCount val="1"/>
                <c:pt idx="0">
                  <c:v>2019 - Abril</c:v>
                </c:pt>
              </c:strCache>
            </c:strRef>
          </c:tx>
          <c:cat>
            <c:strRef>
              <c:f>'Tabla Dinámica'!$A$7:$A$13</c:f>
              <c:strCache>
                <c:ptCount val="6"/>
                <c:pt idx="0">
                  <c:v>0201</c:v>
                </c:pt>
                <c:pt idx="1">
                  <c:v>0202</c:v>
                </c:pt>
                <c:pt idx="2">
                  <c:v>0206</c:v>
                </c:pt>
                <c:pt idx="3">
                  <c:v>0210</c:v>
                </c:pt>
                <c:pt idx="4">
                  <c:v>1601</c:v>
                </c:pt>
                <c:pt idx="5">
                  <c:v>1602</c:v>
                </c:pt>
              </c:strCache>
            </c:strRef>
          </c:cat>
          <c:val>
            <c:numRef>
              <c:f>'Tabla Dinámica'!$E$7:$E$13</c:f>
              <c:numCache>
                <c:formatCode>0.0</c:formatCode>
                <c:ptCount val="6"/>
                <c:pt idx="0">
                  <c:v>-149.25311999999997</c:v>
                </c:pt>
                <c:pt idx="1">
                  <c:v>1029.9290899999999</c:v>
                </c:pt>
                <c:pt idx="2">
                  <c:v>321.71672000000001</c:v>
                </c:pt>
                <c:pt idx="3">
                  <c:v>0</c:v>
                </c:pt>
                <c:pt idx="4">
                  <c:v>0.4198000000000004</c:v>
                </c:pt>
                <c:pt idx="5">
                  <c:v>-142.63510000000002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49-4ED2-A0F5-C34E873FC2FE}"/>
            </c:ext>
          </c:extLst>
        </c:ser>
        <c:ser>
          <c:idx val="4"/>
          <c:order val="4"/>
          <c:tx>
            <c:strRef>
              <c:f>'Tabla Dinámica'!$F$4:$F$6</c:f>
              <c:strCache>
                <c:ptCount val="1"/>
                <c:pt idx="0">
                  <c:v>2019 - Mayo</c:v>
                </c:pt>
              </c:strCache>
            </c:strRef>
          </c:tx>
          <c:cat>
            <c:strRef>
              <c:f>'Tabla Dinámica'!$A$7:$A$13</c:f>
              <c:strCache>
                <c:ptCount val="6"/>
                <c:pt idx="0">
                  <c:v>0201</c:v>
                </c:pt>
                <c:pt idx="1">
                  <c:v>0202</c:v>
                </c:pt>
                <c:pt idx="2">
                  <c:v>0206</c:v>
                </c:pt>
                <c:pt idx="3">
                  <c:v>0210</c:v>
                </c:pt>
                <c:pt idx="4">
                  <c:v>1601</c:v>
                </c:pt>
                <c:pt idx="5">
                  <c:v>1602</c:v>
                </c:pt>
              </c:strCache>
            </c:strRef>
          </c:cat>
          <c:val>
            <c:numRef>
              <c:f>'Tabla Dinámica'!$F$7:$F$13</c:f>
              <c:numCache>
                <c:formatCode>0.0</c:formatCode>
                <c:ptCount val="6"/>
                <c:pt idx="0">
                  <c:v>-163.07387</c:v>
                </c:pt>
                <c:pt idx="1">
                  <c:v>1397.1162899999999</c:v>
                </c:pt>
                <c:pt idx="2">
                  <c:v>85.66046</c:v>
                </c:pt>
                <c:pt idx="3">
                  <c:v>-7.0999999999999994E-2</c:v>
                </c:pt>
                <c:pt idx="4">
                  <c:v>-6.3413299999999992</c:v>
                </c:pt>
                <c:pt idx="5">
                  <c:v>-154.55737999999997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49-4ED2-A0F5-C34E873FC2FE}"/>
            </c:ext>
          </c:extLst>
        </c:ser>
        <c:ser>
          <c:idx val="5"/>
          <c:order val="5"/>
          <c:tx>
            <c:strRef>
              <c:f>'Tabla Dinámica'!$G$4:$G$6</c:f>
              <c:strCache>
                <c:ptCount val="1"/>
                <c:pt idx="0">
                  <c:v>2019 - Junio</c:v>
                </c:pt>
              </c:strCache>
            </c:strRef>
          </c:tx>
          <c:cat>
            <c:strRef>
              <c:f>'Tabla Dinámica'!$A$7:$A$13</c:f>
              <c:strCache>
                <c:ptCount val="6"/>
                <c:pt idx="0">
                  <c:v>0201</c:v>
                </c:pt>
                <c:pt idx="1">
                  <c:v>0202</c:v>
                </c:pt>
                <c:pt idx="2">
                  <c:v>0206</c:v>
                </c:pt>
                <c:pt idx="3">
                  <c:v>0210</c:v>
                </c:pt>
                <c:pt idx="4">
                  <c:v>1601</c:v>
                </c:pt>
                <c:pt idx="5">
                  <c:v>1602</c:v>
                </c:pt>
              </c:strCache>
            </c:strRef>
          </c:cat>
          <c:val>
            <c:numRef>
              <c:f>'Tabla Dinámica'!$G$7:$G$13</c:f>
              <c:numCache>
                <c:formatCode>0.0</c:formatCode>
                <c:ptCount val="6"/>
                <c:pt idx="0">
                  <c:v>-309.75301000000002</c:v>
                </c:pt>
                <c:pt idx="1">
                  <c:v>1258.5555199999999</c:v>
                </c:pt>
                <c:pt idx="2">
                  <c:v>266.39703000000003</c:v>
                </c:pt>
                <c:pt idx="3">
                  <c:v>-4.2999999999999997E-2</c:v>
                </c:pt>
                <c:pt idx="4">
                  <c:v>-1.0364899999999997</c:v>
                </c:pt>
                <c:pt idx="5">
                  <c:v>-202.95714999999998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49-4ED2-A0F5-C34E873FC2FE}"/>
            </c:ext>
          </c:extLst>
        </c:ser>
        <c:ser>
          <c:idx val="6"/>
          <c:order val="6"/>
          <c:tx>
            <c:strRef>
              <c:f>'Tabla Dinámica'!$H$4:$H$6</c:f>
              <c:strCache>
                <c:ptCount val="1"/>
                <c:pt idx="0">
                  <c:v>2019 - Julio</c:v>
                </c:pt>
              </c:strCache>
            </c:strRef>
          </c:tx>
          <c:cat>
            <c:strRef>
              <c:f>'Tabla Dinámica'!$A$7:$A$13</c:f>
              <c:strCache>
                <c:ptCount val="6"/>
                <c:pt idx="0">
                  <c:v>0201</c:v>
                </c:pt>
                <c:pt idx="1">
                  <c:v>0202</c:v>
                </c:pt>
                <c:pt idx="2">
                  <c:v>0206</c:v>
                </c:pt>
                <c:pt idx="3">
                  <c:v>0210</c:v>
                </c:pt>
                <c:pt idx="4">
                  <c:v>1601</c:v>
                </c:pt>
                <c:pt idx="5">
                  <c:v>1602</c:v>
                </c:pt>
              </c:strCache>
            </c:strRef>
          </c:cat>
          <c:val>
            <c:numRef>
              <c:f>'Tabla Dinámica'!$H$7:$H$13</c:f>
              <c:numCache>
                <c:formatCode>0.0</c:formatCode>
                <c:ptCount val="6"/>
                <c:pt idx="0">
                  <c:v>-234.14406</c:v>
                </c:pt>
                <c:pt idx="1">
                  <c:v>1610.8168599999999</c:v>
                </c:pt>
                <c:pt idx="2">
                  <c:v>202.54814000000005</c:v>
                </c:pt>
                <c:pt idx="3">
                  <c:v>0</c:v>
                </c:pt>
                <c:pt idx="4">
                  <c:v>-1.5301199999999999</c:v>
                </c:pt>
                <c:pt idx="5">
                  <c:v>-177.20094999999998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5-4264-8C19-104F5F5A8D61}"/>
            </c:ext>
          </c:extLst>
        </c:ser>
        <c:ser>
          <c:idx val="7"/>
          <c:order val="7"/>
          <c:tx>
            <c:strRef>
              <c:f>'Tabla Dinámica'!$I$4:$I$6</c:f>
              <c:strCache>
                <c:ptCount val="1"/>
                <c:pt idx="0">
                  <c:v>2019 - Agosto</c:v>
                </c:pt>
              </c:strCache>
            </c:strRef>
          </c:tx>
          <c:cat>
            <c:strRef>
              <c:f>'Tabla Dinámica'!$A$7:$A$13</c:f>
              <c:strCache>
                <c:ptCount val="6"/>
                <c:pt idx="0">
                  <c:v>0201</c:v>
                </c:pt>
                <c:pt idx="1">
                  <c:v>0202</c:v>
                </c:pt>
                <c:pt idx="2">
                  <c:v>0206</c:v>
                </c:pt>
                <c:pt idx="3">
                  <c:v>0210</c:v>
                </c:pt>
                <c:pt idx="4">
                  <c:v>1601</c:v>
                </c:pt>
                <c:pt idx="5">
                  <c:v>1602</c:v>
                </c:pt>
              </c:strCache>
            </c:strRef>
          </c:cat>
          <c:val>
            <c:numRef>
              <c:f>'Tabla Dinámica'!$I$7:$I$13</c:f>
              <c:numCache>
                <c:formatCode>0.0</c:formatCode>
                <c:ptCount val="6"/>
                <c:pt idx="0">
                  <c:v>-389.21885000000009</c:v>
                </c:pt>
                <c:pt idx="1">
                  <c:v>1892.81675</c:v>
                </c:pt>
                <c:pt idx="2">
                  <c:v>215.36034000000001</c:v>
                </c:pt>
                <c:pt idx="3">
                  <c:v>-0.01</c:v>
                </c:pt>
                <c:pt idx="4">
                  <c:v>-0.83965000000000023</c:v>
                </c:pt>
                <c:pt idx="5">
                  <c:v>-211.81583999999998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9-4393-ABF5-F413C450C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237568"/>
        <c:axId val="278239104"/>
      </c:lineChart>
      <c:catAx>
        <c:axId val="278237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8239104"/>
        <c:crosses val="autoZero"/>
        <c:auto val="1"/>
        <c:lblAlgn val="ctr"/>
        <c:lblOffset val="100"/>
        <c:noMultiLvlLbl val="0"/>
      </c:catAx>
      <c:valAx>
        <c:axId val="27823910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2782375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Gráfico3"/>
  <sheetViews>
    <sheetView zoomScale="6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171450</xdr:rowOff>
    </xdr:from>
    <xdr:to>
      <xdr:col>1</xdr:col>
      <xdr:colOff>514349</xdr:colOff>
      <xdr:row>0</xdr:row>
      <xdr:rowOff>979714</xdr:rowOff>
    </xdr:to>
    <xdr:pic>
      <xdr:nvPicPr>
        <xdr:cNvPr id="4" name="1 Imagen" descr="logo-corfoga - copia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399" y="171450"/>
          <a:ext cx="771525" cy="808264"/>
        </a:xfrm>
        <a:prstGeom prst="rect">
          <a:avLst/>
        </a:prstGeom>
      </xdr:spPr>
    </xdr:pic>
    <xdr:clientData/>
  </xdr:twoCellAnchor>
  <xdr:twoCellAnchor editAs="oneCell">
    <xdr:from>
      <xdr:col>0</xdr:col>
      <xdr:colOff>386291</xdr:colOff>
      <xdr:row>0</xdr:row>
      <xdr:rowOff>105833</xdr:rowOff>
    </xdr:from>
    <xdr:to>
      <xdr:col>0</xdr:col>
      <xdr:colOff>405341</xdr:colOff>
      <xdr:row>0</xdr:row>
      <xdr:rowOff>790064</xdr:rowOff>
    </xdr:to>
    <xdr:pic>
      <xdr:nvPicPr>
        <xdr:cNvPr id="5" name="1 Imagen" descr="logo-corfoga - copia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6291" y="105833"/>
          <a:ext cx="828675" cy="684231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0</xdr:row>
      <xdr:rowOff>247650</xdr:rowOff>
    </xdr:from>
    <xdr:to>
      <xdr:col>7</xdr:col>
      <xdr:colOff>1357836</xdr:colOff>
      <xdr:row>0</xdr:row>
      <xdr:rowOff>931881</xdr:rowOff>
    </xdr:to>
    <xdr:pic>
      <xdr:nvPicPr>
        <xdr:cNvPr id="7" name="1 Imagen" descr="logo-corfoga - copia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9900" y="247650"/>
          <a:ext cx="707652" cy="6842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457199</xdr:colOff>
      <xdr:row>0</xdr:row>
      <xdr:rowOff>104775</xdr:rowOff>
    </xdr:from>
    <xdr:to>
      <xdr:col>0</xdr:col>
      <xdr:colOff>1066800</xdr:colOff>
      <xdr:row>0</xdr:row>
      <xdr:rowOff>618744</xdr:rowOff>
    </xdr:to>
    <xdr:pic>
      <xdr:nvPicPr>
        <xdr:cNvPr id="2" name="1 Imagen" descr="logo-corfoga - copia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199" y="104775"/>
          <a:ext cx="609601" cy="513969"/>
        </a:xfrm>
        <a:prstGeom prst="rect">
          <a:avLst/>
        </a:prstGeom>
      </xdr:spPr>
    </xdr:pic>
    <xdr:clientData/>
  </xdr:twoCellAnchor>
  <xdr:twoCellAnchor editAs="oneCell">
    <xdr:from>
      <xdr:col>0</xdr:col>
      <xdr:colOff>491066</xdr:colOff>
      <xdr:row>0</xdr:row>
      <xdr:rowOff>105833</xdr:rowOff>
    </xdr:from>
    <xdr:to>
      <xdr:col>0</xdr:col>
      <xdr:colOff>510116</xdr:colOff>
      <xdr:row>0</xdr:row>
      <xdr:rowOff>189989</xdr:rowOff>
    </xdr:to>
    <xdr:pic>
      <xdr:nvPicPr>
        <xdr:cNvPr id="3" name="1 Imagen" descr="logo-corfoga - copia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1066" y="105833"/>
          <a:ext cx="19050" cy="8415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247650</xdr:rowOff>
    </xdr:from>
    <xdr:to>
      <xdr:col>7</xdr:col>
      <xdr:colOff>421902</xdr:colOff>
      <xdr:row>0</xdr:row>
      <xdr:rowOff>249219</xdr:rowOff>
    </xdr:to>
    <xdr:pic>
      <xdr:nvPicPr>
        <xdr:cNvPr id="4" name="1 Imagen" descr="logo-corfoga - copia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9900" y="247650"/>
          <a:ext cx="707652" cy="6842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90227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FOGA" refreshedDate="43755.414843981482" createdVersion="4" refreshedVersion="6" minRefreshableVersion="3" recordCount="841" xr:uid="{00000000-000A-0000-FFFF-FFFF30000000}">
  <cacheSource type="worksheet">
    <worksheetSource ref="A2:I1048576" sheet="Balanza Comercial 2007-2015"/>
  </cacheSource>
  <cacheFields count="9">
    <cacheField name="Año" numFmtId="0">
      <sharedItems containsString="0" containsBlank="1" containsNumber="1" containsInteger="1" minValue="2007" maxValue="2019" count="14"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m/>
      </sharedItems>
    </cacheField>
    <cacheField name="Mes" numFmtId="0">
      <sharedItems containsBlank="1" count="14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  <m/>
        <s v="Setiembre" u="1"/>
      </sharedItems>
    </cacheField>
    <cacheField name="Partida" numFmtId="0">
      <sharedItems containsBlank="1" containsMixedTypes="1" containsNumber="1" containsInteger="1" minValue="210" maxValue="1602" count="10">
        <s v="0201"/>
        <s v="0202"/>
        <s v="0206"/>
        <s v="0210"/>
        <s v="1601"/>
        <n v="1602"/>
        <s v="1602"/>
        <m/>
        <n v="1601" u="1"/>
        <n v="210" u="1"/>
      </sharedItems>
    </cacheField>
    <cacheField name="Exportaciones (Miles de US$)" numFmtId="0">
      <sharedItems containsString="0" containsBlank="1" containsNumber="1" minValue="0" maxValue="7816.8470799999996"/>
    </cacheField>
    <cacheField name="Exportaciones (Toneladas)" numFmtId="0">
      <sharedItems containsString="0" containsBlank="1" containsNumber="1" minValue="0" maxValue="2013.85375"/>
    </cacheField>
    <cacheField name="Importaciones (Miles de US$)" numFmtId="0">
      <sharedItems containsString="0" containsBlank="1" containsNumber="1" minValue="0" maxValue="3573.7835200000004"/>
    </cacheField>
    <cacheField name="Importaciones (Toneladas)" numFmtId="0">
      <sharedItems containsString="0" containsBlank="1" containsNumber="1" minValue="0" maxValue="677.94499999999994"/>
    </cacheField>
    <cacheField name="Saldo (Miles de US$)" numFmtId="0">
      <sharedItems containsString="0" containsBlank="1" containsNumber="1" minValue="-2140.6600399999998" maxValue="6874.8428999999996"/>
    </cacheField>
    <cacheField name="Saldo (Toneladas)" numFmtId="0">
      <sharedItems containsString="0" containsBlank="1" containsNumber="1" minValue="-394.86839999999995" maxValue="1892.816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FOGA" refreshedDate="43755.414844791667" createdVersion="4" refreshedVersion="6" minRefreshableVersion="3" recordCount="840" xr:uid="{00000000-000A-0000-FFFF-FFFF17000000}">
  <cacheSource type="worksheet">
    <worksheetSource name="Tabla1"/>
  </cacheSource>
  <cacheFields count="9">
    <cacheField name="Año" numFmtId="0">
      <sharedItems containsSemiMixedTypes="0" containsString="0" containsNumber="1" containsInteger="1" minValue="2007" maxValue="2019" count="13"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Mes" numFmtId="0">
      <sharedItems/>
    </cacheField>
    <cacheField name="Partida" numFmtId="0">
      <sharedItems containsMixedTypes="1" containsNumber="1" containsInteger="1" minValue="1602" maxValue="1602" count="7">
        <s v="0201"/>
        <s v="0202"/>
        <s v="0206"/>
        <s v="0210"/>
        <s v="1601"/>
        <n v="1602"/>
        <s v="1602"/>
      </sharedItems>
    </cacheField>
    <cacheField name="Exportaciones (Miles de US$)" numFmtId="0">
      <sharedItems containsString="0" containsBlank="1" containsNumber="1" minValue="0" maxValue="7816.8470799999996"/>
    </cacheField>
    <cacheField name="Exportaciones (Toneladas)" numFmtId="0">
      <sharedItems containsString="0" containsBlank="1" containsNumber="1" minValue="0" maxValue="2013.85375"/>
    </cacheField>
    <cacheField name="Importaciones (Miles de US$)" numFmtId="0">
      <sharedItems containsString="0" containsBlank="1" containsNumber="1" minValue="0" maxValue="3573.7835200000004"/>
    </cacheField>
    <cacheField name="Importaciones (Toneladas)" numFmtId="0">
      <sharedItems containsString="0" containsBlank="1" containsNumber="1" minValue="0" maxValue="677.94499999999994"/>
    </cacheField>
    <cacheField name="Saldo (Miles de US$)" numFmtId="165">
      <sharedItems containsSemiMixedTypes="0" containsString="0" containsNumber="1" minValue="-2140.6600399999998" maxValue="6874.8428999999996"/>
    </cacheField>
    <cacheField name="Saldo (Toneladas)" numFmtId="165">
      <sharedItems containsSemiMixedTypes="0" containsString="0" containsNumber="1" minValue="-394.86839999999995" maxValue="1892.816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1">
  <r>
    <x v="0"/>
    <x v="0"/>
    <x v="0"/>
    <n v="1305.5647299999998"/>
    <n v="468.03496999999993"/>
    <n v="218.61753999999999"/>
    <n v="59.036000000000001"/>
    <n v="1086.9471899999999"/>
    <n v="408.99896999999993"/>
  </r>
  <r>
    <x v="0"/>
    <x v="0"/>
    <x v="1"/>
    <n v="986.96019999999999"/>
    <n v="372.14935999999994"/>
    <n v="330.22892000000002"/>
    <n v="139.32500000000002"/>
    <n v="656.73127999999997"/>
    <n v="232.82435999999993"/>
  </r>
  <r>
    <x v="0"/>
    <x v="0"/>
    <x v="2"/>
    <n v="468.85119000000003"/>
    <n v="215.62846999999999"/>
    <n v="301.47622999999993"/>
    <n v="189.07599999999999"/>
    <n v="167.3749600000001"/>
    <n v="26.55247"/>
  </r>
  <r>
    <x v="0"/>
    <x v="0"/>
    <x v="3"/>
    <n v="4.5246700000000004"/>
    <n v="1.125"/>
    <m/>
    <m/>
    <n v="4.5246700000000004"/>
    <n v="1.125"/>
  </r>
  <r>
    <x v="0"/>
    <x v="0"/>
    <x v="4"/>
    <n v="86.689800000000005"/>
    <n v="36.452640000000002"/>
    <n v="6.0685000000000002"/>
    <n v="1.522"/>
    <n v="80.621300000000005"/>
    <n v="34.930640000000004"/>
  </r>
  <r>
    <x v="0"/>
    <x v="0"/>
    <x v="5"/>
    <n v="124.60361"/>
    <n v="46.23706"/>
    <n v="12.182600000000001"/>
    <n v="4.907"/>
    <n v="112.42101"/>
    <n v="41.330060000000003"/>
  </r>
  <r>
    <x v="0"/>
    <x v="1"/>
    <x v="0"/>
    <n v="1798.0585599999999"/>
    <n v="657.35306000000003"/>
    <n v="295.23016999999999"/>
    <n v="81.625"/>
    <n v="1502.8283899999999"/>
    <n v="575.72806000000003"/>
  </r>
  <r>
    <x v="0"/>
    <x v="1"/>
    <x v="1"/>
    <n v="1469.3364799999997"/>
    <n v="550.02326000000005"/>
    <n v="619.64364"/>
    <n v="149.49600000000001"/>
    <n v="849.69283999999971"/>
    <n v="400.52726000000007"/>
  </r>
  <r>
    <x v="0"/>
    <x v="1"/>
    <x v="2"/>
    <n v="365.69645000000003"/>
    <n v="267.40433000000002"/>
    <n v="116.43629"/>
    <n v="85.146999999999991"/>
    <n v="249.26016000000004"/>
    <n v="182.25733000000002"/>
  </r>
  <r>
    <x v="0"/>
    <x v="1"/>
    <x v="3"/>
    <n v="3.1558199999999998"/>
    <n v="0.77400000000000002"/>
    <m/>
    <m/>
    <n v="3.1558199999999998"/>
    <n v="0.77400000000000002"/>
  </r>
  <r>
    <x v="0"/>
    <x v="1"/>
    <x v="4"/>
    <n v="83.872900000000001"/>
    <n v="35.4"/>
    <n v="10.067220000000001"/>
    <n v="1.125"/>
    <n v="73.805679999999995"/>
    <n v="34.274999999999999"/>
  </r>
  <r>
    <x v="0"/>
    <x v="1"/>
    <x v="5"/>
    <n v="5.6629399999999999"/>
    <n v="2.7971899999999996"/>
    <n v="11.319859999999998"/>
    <n v="4.1289999999999996"/>
    <n v="-5.6569199999999986"/>
    <n v="-1.3318099999999999"/>
  </r>
  <r>
    <x v="0"/>
    <x v="2"/>
    <x v="0"/>
    <n v="1458.5291500000001"/>
    <n v="533.16118000000006"/>
    <n v="586.53224"/>
    <n v="129.15"/>
    <n v="871.99691000000007"/>
    <n v="404.01118000000008"/>
  </r>
  <r>
    <x v="0"/>
    <x v="2"/>
    <x v="1"/>
    <n v="973.99337000000003"/>
    <n v="382.57150999999999"/>
    <n v="428.60838999999999"/>
    <n v="141.10900000000001"/>
    <n v="545.38498000000004"/>
    <n v="241.46250999999998"/>
  </r>
  <r>
    <x v="0"/>
    <x v="2"/>
    <x v="2"/>
    <n v="295.17383000000007"/>
    <n v="194.15172000000001"/>
    <n v="166.04183"/>
    <n v="82.465000000000003"/>
    <n v="129.13200000000006"/>
    <n v="111.68672000000001"/>
  </r>
  <r>
    <x v="0"/>
    <x v="2"/>
    <x v="3"/>
    <n v="7.0290600000000003"/>
    <n v="1.415"/>
    <m/>
    <m/>
    <n v="7.0290600000000003"/>
    <n v="1.415"/>
  </r>
  <r>
    <x v="0"/>
    <x v="2"/>
    <x v="4"/>
    <n v="127.93925"/>
    <n v="52.954140000000002"/>
    <n v="8.1533099999999994"/>
    <n v="1.9359999999999999"/>
    <n v="119.78594"/>
    <n v="51.018140000000002"/>
  </r>
  <r>
    <x v="0"/>
    <x v="2"/>
    <x v="5"/>
    <n v="64.015900000000002"/>
    <n v="24.674810000000001"/>
    <n v="15.081900000000001"/>
    <n v="5.9850000000000003"/>
    <n v="48.933999999999997"/>
    <n v="18.689810000000001"/>
  </r>
  <r>
    <x v="0"/>
    <x v="3"/>
    <x v="0"/>
    <n v="551.72451000000001"/>
    <n v="186.03880999999996"/>
    <n v="153.45952"/>
    <n v="51.730000000000004"/>
    <n v="398.26499000000001"/>
    <n v="134.30880999999994"/>
  </r>
  <r>
    <x v="0"/>
    <x v="3"/>
    <x v="1"/>
    <n v="628.11880999999994"/>
    <n v="245.88721999999999"/>
    <n v="402.67020000000002"/>
    <n v="119.842"/>
    <n v="225.44860999999992"/>
    <n v="126.04521999999999"/>
  </r>
  <r>
    <x v="0"/>
    <x v="3"/>
    <x v="2"/>
    <n v="297.45335999999998"/>
    <n v="129.03415999999999"/>
    <n v="41.206189999999999"/>
    <n v="50.794000000000004"/>
    <n v="256.24716999999998"/>
    <n v="78.240159999999975"/>
  </r>
  <r>
    <x v="0"/>
    <x v="3"/>
    <x v="3"/>
    <n v="7.9813099999999997"/>
    <n v="1.8129999999999999"/>
    <m/>
    <m/>
    <n v="7.9813099999999997"/>
    <n v="1.8129999999999999"/>
  </r>
  <r>
    <x v="0"/>
    <x v="3"/>
    <x v="4"/>
    <n v="83.255330000000001"/>
    <n v="34.762"/>
    <n v="13.17503"/>
    <n v="2.2909999999999999"/>
    <n v="70.080299999999994"/>
    <n v="32.471000000000004"/>
  </r>
  <r>
    <x v="0"/>
    <x v="3"/>
    <x v="5"/>
    <n v="4.7649699999999999"/>
    <n v="2.5308099999999998"/>
    <n v="4.7169100000000004"/>
    <n v="1.8340000000000001"/>
    <n v="4.8059999999999548E-2"/>
    <n v="0.69680999999999971"/>
  </r>
  <r>
    <x v="0"/>
    <x v="4"/>
    <x v="0"/>
    <n v="1093.7001"/>
    <n v="392.52635999999995"/>
    <n v="827.22715999999991"/>
    <n v="262.26600000000002"/>
    <n v="266.47294000000011"/>
    <n v="130.26035999999993"/>
  </r>
  <r>
    <x v="0"/>
    <x v="4"/>
    <x v="1"/>
    <n v="858.32602999999983"/>
    <n v="352.76445999999993"/>
    <n v="525.52593000000002"/>
    <n v="140.61200000000002"/>
    <n v="332.80009999999982"/>
    <n v="212.15245999999991"/>
  </r>
  <r>
    <x v="0"/>
    <x v="4"/>
    <x v="2"/>
    <n v="322.90328999999997"/>
    <n v="171.63058000000001"/>
    <n v="286.22370000000001"/>
    <n v="113.24799999999999"/>
    <n v="36.679589999999962"/>
    <n v="58.382580000000019"/>
  </r>
  <r>
    <x v="0"/>
    <x v="4"/>
    <x v="3"/>
    <n v="8.8414199999999994"/>
    <n v="2.1654"/>
    <m/>
    <m/>
    <n v="8.8414199999999994"/>
    <n v="2.1654"/>
  </r>
  <r>
    <x v="0"/>
    <x v="4"/>
    <x v="4"/>
    <n v="89.958950000000002"/>
    <n v="36.596970000000006"/>
    <n v="6.4140199999999998"/>
    <n v="1.704"/>
    <n v="83.544930000000008"/>
    <n v="34.892970000000005"/>
  </r>
  <r>
    <x v="0"/>
    <x v="4"/>
    <x v="5"/>
    <n v="111.55249000000001"/>
    <n v="41.123800000000003"/>
    <n v="10.719849999999999"/>
    <n v="4.3869999999999996"/>
    <n v="100.83264000000001"/>
    <n v="36.736800000000002"/>
  </r>
  <r>
    <x v="0"/>
    <x v="5"/>
    <x v="0"/>
    <n v="1326.7348"/>
    <n v="451.99966999999998"/>
    <n v="707.55782999999997"/>
    <n v="271.21999999999997"/>
    <n v="619.17696999999998"/>
    <n v="180.77967000000001"/>
  </r>
  <r>
    <x v="0"/>
    <x v="5"/>
    <x v="1"/>
    <n v="915.76599999999996"/>
    <n v="351.97028"/>
    <n v="717.68079999999998"/>
    <n v="197.892"/>
    <n v="198.08519999999999"/>
    <n v="154.07828000000001"/>
  </r>
  <r>
    <x v="0"/>
    <x v="5"/>
    <x v="2"/>
    <n v="388.13200999999998"/>
    <n v="224.55592999999996"/>
    <n v="67.933239999999998"/>
    <n v="54.763999999999996"/>
    <n v="320.19876999999997"/>
    <n v="169.79192999999998"/>
  </r>
  <r>
    <x v="0"/>
    <x v="5"/>
    <x v="3"/>
    <n v="11.660690000000001"/>
    <n v="2.9443000000000001"/>
    <m/>
    <m/>
    <n v="11.660690000000001"/>
    <n v="2.9443000000000001"/>
  </r>
  <r>
    <x v="0"/>
    <x v="5"/>
    <x v="4"/>
    <n v="91.113910000000004"/>
    <n v="36.897690000000004"/>
    <n v="12.87787"/>
    <n v="3.0940000000000003"/>
    <n v="78.236040000000003"/>
    <n v="33.803690000000003"/>
  </r>
  <r>
    <x v="0"/>
    <x v="5"/>
    <x v="5"/>
    <n v="65.659019999999998"/>
    <n v="26.259630000000001"/>
    <n v="9.0841400000000014"/>
    <n v="3.53"/>
    <n v="56.574879999999993"/>
    <n v="22.72963"/>
  </r>
  <r>
    <x v="0"/>
    <x v="6"/>
    <x v="0"/>
    <n v="1883.7119700000001"/>
    <n v="653.1026700000001"/>
    <n v="1251.8395399999999"/>
    <n v="408.447"/>
    <n v="631.87243000000012"/>
    <n v="244.6556700000001"/>
  </r>
  <r>
    <x v="0"/>
    <x v="6"/>
    <x v="1"/>
    <n v="1651.2983299999999"/>
    <n v="564.82105999999999"/>
    <n v="419.29828999999995"/>
    <n v="117.24000000000001"/>
    <n v="1232.0000399999999"/>
    <n v="447.58105999999998"/>
  </r>
  <r>
    <x v="0"/>
    <x v="6"/>
    <x v="2"/>
    <n v="657.48855000000003"/>
    <n v="231.04116000000002"/>
    <n v="179.25442000000004"/>
    <n v="120.84"/>
    <n v="478.23412999999999"/>
    <n v="110.20116000000002"/>
  </r>
  <r>
    <x v="0"/>
    <x v="6"/>
    <x v="3"/>
    <n v="7.9965799999999998"/>
    <n v="1.9417"/>
    <m/>
    <m/>
    <n v="7.9965799999999998"/>
    <n v="1.9417"/>
  </r>
  <r>
    <x v="0"/>
    <x v="6"/>
    <x v="4"/>
    <n v="140.64071000000001"/>
    <n v="62.262299999999996"/>
    <n v="8.9932099999999995"/>
    <n v="1.5580000000000001"/>
    <n v="131.64750000000001"/>
    <n v="60.704299999999996"/>
  </r>
  <r>
    <x v="0"/>
    <x v="6"/>
    <x v="5"/>
    <n v="41.937919999999998"/>
    <n v="23.17043"/>
    <n v="13.52909"/>
    <n v="5.2969999999999997"/>
    <n v="28.408829999999998"/>
    <n v="17.873429999999999"/>
  </r>
  <r>
    <x v="0"/>
    <x v="7"/>
    <x v="0"/>
    <n v="1740.0839700000001"/>
    <n v="788.38513"/>
    <n v="765.60850000000005"/>
    <n v="275.06599999999997"/>
    <n v="974.47547000000009"/>
    <n v="513.31913000000009"/>
  </r>
  <r>
    <x v="0"/>
    <x v="7"/>
    <x v="1"/>
    <n v="1382.6795600000003"/>
    <n v="537.80759"/>
    <n v="576.98370999999997"/>
    <n v="140.98500000000001"/>
    <n v="805.69585000000029"/>
    <n v="396.82258999999999"/>
  </r>
  <r>
    <x v="0"/>
    <x v="7"/>
    <x v="2"/>
    <n v="332.05810000000002"/>
    <n v="207.03372999999999"/>
    <n v="254.44286"/>
    <n v="146.58699999999999"/>
    <n v="77.615240000000028"/>
    <n v="60.446730000000002"/>
  </r>
  <r>
    <x v="0"/>
    <x v="7"/>
    <x v="3"/>
    <n v="5.9467999999999996"/>
    <n v="1.476"/>
    <m/>
    <m/>
    <n v="5.9467999999999996"/>
    <n v="1.476"/>
  </r>
  <r>
    <x v="0"/>
    <x v="7"/>
    <x v="4"/>
    <n v="103.0549"/>
    <n v="45.102679999999992"/>
    <n v="22.57002"/>
    <n v="5.2069999999999999"/>
    <n v="80.484880000000004"/>
    <n v="39.895679999999992"/>
  </r>
  <r>
    <x v="0"/>
    <x v="7"/>
    <x v="5"/>
    <n v="93.753249999999994"/>
    <n v="33.247039999999998"/>
    <n v="54.763159999999999"/>
    <n v="15.419"/>
    <n v="38.990089999999995"/>
    <n v="17.828039999999998"/>
  </r>
  <r>
    <x v="0"/>
    <x v="8"/>
    <x v="0"/>
    <n v="1271.98036"/>
    <n v="425.58103"/>
    <n v="568.92723999999998"/>
    <n v="191.47899999999998"/>
    <n v="703.05312000000004"/>
    <n v="234.10203000000001"/>
  </r>
  <r>
    <x v="0"/>
    <x v="8"/>
    <x v="1"/>
    <n v="1531.7617"/>
    <n v="609.29103999999995"/>
    <n v="239.18607"/>
    <n v="78.018000000000001"/>
    <n v="1292.57563"/>
    <n v="531.27303999999992"/>
  </r>
  <r>
    <x v="0"/>
    <x v="8"/>
    <x v="2"/>
    <n v="377.35458999999997"/>
    <n v="239.11818"/>
    <n v="59.490300000000005"/>
    <n v="63.798999999999999"/>
    <n v="317.86428999999998"/>
    <n v="175.31917999999999"/>
  </r>
  <r>
    <x v="0"/>
    <x v="8"/>
    <x v="3"/>
    <n v="9.5737699999999997"/>
    <n v="2.4066000000000001"/>
    <m/>
    <m/>
    <n v="9.5737699999999997"/>
    <n v="2.4066000000000001"/>
  </r>
  <r>
    <x v="0"/>
    <x v="8"/>
    <x v="4"/>
    <n v="131.34493000000001"/>
    <n v="53.1"/>
    <n v="10.12823"/>
    <n v="2.4390000000000001"/>
    <n v="121.2167"/>
    <n v="50.661000000000001"/>
  </r>
  <r>
    <x v="0"/>
    <x v="8"/>
    <x v="5"/>
    <n v="11.52347"/>
    <n v="4.4330499999999997"/>
    <n v="21.985600000000002"/>
    <n v="8.27"/>
    <n v="-10.462130000000002"/>
    <n v="-3.8369499999999999"/>
  </r>
  <r>
    <x v="0"/>
    <x v="9"/>
    <x v="0"/>
    <n v="1462.19694"/>
    <n v="481.12331000000006"/>
    <n v="1073.03565"/>
    <n v="333.726"/>
    <n v="389.16129000000001"/>
    <n v="147.39731000000006"/>
  </r>
  <r>
    <x v="0"/>
    <x v="9"/>
    <x v="1"/>
    <n v="1389.26062"/>
    <n v="578.36775999999998"/>
    <n v="785.11317000000008"/>
    <n v="210.477"/>
    <n v="604.14744999999994"/>
    <n v="367.89076"/>
  </r>
  <r>
    <x v="0"/>
    <x v="9"/>
    <x v="2"/>
    <n v="426.73613000000006"/>
    <n v="253.92277000000001"/>
    <n v="240.88098000000002"/>
    <n v="77.671999999999997"/>
    <n v="185.85515000000004"/>
    <n v="176.25077000000002"/>
  </r>
  <r>
    <x v="0"/>
    <x v="9"/>
    <x v="3"/>
    <n v="6.0260100000000003"/>
    <n v="1.5012000000000001"/>
    <m/>
    <m/>
    <n v="6.0260100000000003"/>
    <n v="1.5012000000000001"/>
  </r>
  <r>
    <x v="0"/>
    <x v="9"/>
    <x v="4"/>
    <n v="91.474400000000003"/>
    <n v="35.803669999999997"/>
    <n v="20.275320000000001"/>
    <n v="3.2530000000000001"/>
    <n v="71.199080000000009"/>
    <n v="32.550669999999997"/>
  </r>
  <r>
    <x v="0"/>
    <x v="9"/>
    <x v="5"/>
    <n v="75.735209999999995"/>
    <n v="27.317460000000004"/>
    <n v="19.241770000000002"/>
    <n v="6.97"/>
    <n v="56.493439999999993"/>
    <n v="20.347460000000005"/>
  </r>
  <r>
    <x v="0"/>
    <x v="10"/>
    <x v="0"/>
    <n v="1004.51412"/>
    <n v="335.61642000000006"/>
    <n v="675.11741999999992"/>
    <n v="203.61500000000001"/>
    <n v="329.39670000000012"/>
    <n v="132.00142000000005"/>
  </r>
  <r>
    <x v="0"/>
    <x v="10"/>
    <x v="1"/>
    <n v="1435.5362200000002"/>
    <n v="563.1420700000001"/>
    <n v="708.3588299999999"/>
    <n v="179.154"/>
    <n v="727.17739000000029"/>
    <n v="383.98807000000011"/>
  </r>
  <r>
    <x v="0"/>
    <x v="10"/>
    <x v="2"/>
    <n v="384.05083999999999"/>
    <n v="244.66065000000003"/>
    <n v="150.01145"/>
    <n v="83.775999999999996"/>
    <n v="234.03939"/>
    <n v="160.88465000000002"/>
  </r>
  <r>
    <x v="0"/>
    <x v="10"/>
    <x v="3"/>
    <n v="6.1679500000000003"/>
    <n v="1.4351"/>
    <m/>
    <m/>
    <n v="6.1679500000000003"/>
    <n v="1.4351"/>
  </r>
  <r>
    <x v="0"/>
    <x v="10"/>
    <x v="4"/>
    <n v="88.043459999999996"/>
    <n v="34.89"/>
    <n v="3.5994999999999999"/>
    <n v="0.56200000000000006"/>
    <n v="84.44395999999999"/>
    <n v="34.328000000000003"/>
  </r>
  <r>
    <x v="0"/>
    <x v="10"/>
    <x v="5"/>
    <n v="93.506640000000004"/>
    <n v="32.109449999999995"/>
    <n v="65.265150000000006"/>
    <n v="18.378999999999998"/>
    <n v="28.241489999999999"/>
    <n v="13.730449999999998"/>
  </r>
  <r>
    <x v="0"/>
    <x v="11"/>
    <x v="0"/>
    <n v="1172.6187499999999"/>
    <n v="377.83590999999996"/>
    <n v="576.63873999999998"/>
    <n v="179.25099999999998"/>
    <n v="595.98000999999988"/>
    <n v="198.58490999999998"/>
  </r>
  <r>
    <x v="0"/>
    <x v="11"/>
    <x v="1"/>
    <n v="1203.87547"/>
    <n v="513.39030000000002"/>
    <n v="667.84793000000013"/>
    <n v="183.517"/>
    <n v="536.02753999999982"/>
    <n v="329.87330000000003"/>
  </r>
  <r>
    <x v="0"/>
    <x v="11"/>
    <x v="2"/>
    <n v="733.51443000000006"/>
    <n v="289.65197000000001"/>
    <n v="370.03480999999999"/>
    <n v="157.37900000000002"/>
    <n v="363.47962000000007"/>
    <n v="132.27296999999999"/>
  </r>
  <r>
    <x v="0"/>
    <x v="11"/>
    <x v="3"/>
    <n v="8.6305899999999998"/>
    <n v="1.9176"/>
    <m/>
    <m/>
    <n v="8.6305899999999998"/>
    <n v="1.9176"/>
  </r>
  <r>
    <x v="0"/>
    <x v="11"/>
    <x v="4"/>
    <n v="160.41391999999999"/>
    <n v="65.88"/>
    <n v="22.24127"/>
    <n v="5.327"/>
    <n v="138.17264999999998"/>
    <n v="60.552999999999997"/>
  </r>
  <r>
    <x v="0"/>
    <x v="11"/>
    <x v="5"/>
    <n v="127.52144"/>
    <n v="40.706060000000008"/>
    <n v="22.74277"/>
    <n v="8.5939999999999994"/>
    <n v="104.77867000000001"/>
    <n v="32.112060000000007"/>
  </r>
  <r>
    <x v="1"/>
    <x v="0"/>
    <x v="0"/>
    <n v="1476.98972"/>
    <n v="526.55868000000009"/>
    <n v="481.20627999999999"/>
    <n v="183.89299999999997"/>
    <n v="995.78344000000004"/>
    <n v="342.66568000000012"/>
  </r>
  <r>
    <x v="1"/>
    <x v="0"/>
    <x v="1"/>
    <n v="1357.9089200000003"/>
    <n v="573.25092000000006"/>
    <n v="494.69291999999996"/>
    <n v="180.37200000000001"/>
    <n v="863.21600000000035"/>
    <n v="392.87892000000005"/>
  </r>
  <r>
    <x v="1"/>
    <x v="0"/>
    <x v="2"/>
    <n v="386.92845999999997"/>
    <n v="317.98708000000005"/>
    <n v="246.59926000000002"/>
    <n v="72.908000000000001"/>
    <n v="140.32919999999996"/>
    <n v="245.07908000000003"/>
  </r>
  <r>
    <x v="1"/>
    <x v="0"/>
    <x v="3"/>
    <n v="8.0085999999999995"/>
    <n v="1.7202999999999999"/>
    <m/>
    <m/>
    <n v="8.0085999999999995"/>
    <n v="1.7202999999999999"/>
  </r>
  <r>
    <x v="1"/>
    <x v="0"/>
    <x v="4"/>
    <n v="119.99675999999999"/>
    <n v="50.2224"/>
    <n v="16.09376"/>
    <n v="2.8650000000000002"/>
    <n v="103.90299999999999"/>
    <n v="47.357399999999998"/>
  </r>
  <r>
    <x v="1"/>
    <x v="0"/>
    <x v="6"/>
    <n v="50.91093"/>
    <n v="13.69694"/>
    <n v="26.749609999999997"/>
    <n v="7.7789999999999999"/>
    <n v="24.161320000000003"/>
    <n v="5.9179399999999998"/>
  </r>
  <r>
    <x v="1"/>
    <x v="1"/>
    <x v="0"/>
    <n v="1167.4145100000001"/>
    <n v="391.64009999999996"/>
    <n v="801.24888999999996"/>
    <n v="255.94299999999998"/>
    <n v="366.1656200000001"/>
    <n v="135.69709999999998"/>
  </r>
  <r>
    <x v="1"/>
    <x v="1"/>
    <x v="1"/>
    <n v="1761.0984800000001"/>
    <n v="678.8218599999999"/>
    <n v="680.46536000000003"/>
    <n v="215.10700000000003"/>
    <n v="1080.63312"/>
    <n v="463.71485999999987"/>
  </r>
  <r>
    <x v="1"/>
    <x v="1"/>
    <x v="2"/>
    <n v="744.77350999999987"/>
    <n v="297.32348000000002"/>
    <n v="72.049899999999994"/>
    <n v="40.832999999999998"/>
    <n v="672.72360999999989"/>
    <n v="256.49048000000005"/>
  </r>
  <r>
    <x v="1"/>
    <x v="1"/>
    <x v="3"/>
    <n v="12.766909999999999"/>
    <n v="2.8155000000000001"/>
    <m/>
    <m/>
    <n v="12.766909999999999"/>
    <n v="2.8155000000000001"/>
  </r>
  <r>
    <x v="1"/>
    <x v="1"/>
    <x v="4"/>
    <n v="43.542659999999998"/>
    <n v="17.631499999999999"/>
    <n v="20.516970000000001"/>
    <n v="3.8439999999999999"/>
    <n v="23.025689999999997"/>
    <n v="13.7875"/>
  </r>
  <r>
    <x v="1"/>
    <x v="1"/>
    <x v="6"/>
    <n v="159.14794999999998"/>
    <n v="54.939460000000011"/>
    <n v="48.026060000000001"/>
    <n v="17.95"/>
    <n v="111.12188999999998"/>
    <n v="36.989460000000008"/>
  </r>
  <r>
    <x v="1"/>
    <x v="2"/>
    <x v="0"/>
    <n v="647.31484999999998"/>
    <n v="194.46190000000001"/>
    <n v="960.07742000000007"/>
    <n v="330.97"/>
    <n v="-312.7625700000001"/>
    <n v="-136.50810000000001"/>
  </r>
  <r>
    <x v="1"/>
    <x v="2"/>
    <x v="1"/>
    <n v="1373.98876"/>
    <n v="560.09366"/>
    <n v="400.71853999999996"/>
    <n v="132.62100000000001"/>
    <n v="973.27021999999999"/>
    <n v="427.47266000000002"/>
  </r>
  <r>
    <x v="1"/>
    <x v="2"/>
    <x v="2"/>
    <n v="373.96916999999996"/>
    <n v="279.52145999999999"/>
    <n v="168.13721000000001"/>
    <n v="108.905"/>
    <n v="205.83195999999995"/>
    <n v="170.61645999999999"/>
  </r>
  <r>
    <x v="1"/>
    <x v="2"/>
    <x v="3"/>
    <n v="15.45519"/>
    <n v="3.2570000000000001"/>
    <m/>
    <m/>
    <n v="15.45519"/>
    <n v="3.2570000000000001"/>
  </r>
  <r>
    <x v="1"/>
    <x v="2"/>
    <x v="4"/>
    <n v="98.222329999999999"/>
    <n v="39.4572"/>
    <n v="35.972590000000004"/>
    <n v="6.6779999999999999"/>
    <n v="62.249739999999996"/>
    <n v="32.779200000000003"/>
  </r>
  <r>
    <x v="1"/>
    <x v="2"/>
    <x v="6"/>
    <n v="227.89824999999999"/>
    <n v="80.698970000000003"/>
    <n v="16.209540000000001"/>
    <n v="6.1629999999999994"/>
    <n v="211.68870999999999"/>
    <n v="74.535970000000006"/>
  </r>
  <r>
    <x v="1"/>
    <x v="3"/>
    <x v="0"/>
    <n v="660.73020999999994"/>
    <n v="215.26542000000001"/>
    <n v="1007.1483800000001"/>
    <n v="356.19099999999997"/>
    <n v="-346.41817000000015"/>
    <n v="-140.92557999999997"/>
  </r>
  <r>
    <x v="1"/>
    <x v="3"/>
    <x v="1"/>
    <n v="2200.6559099999999"/>
    <n v="837.58137999999997"/>
    <n v="781.85855000000004"/>
    <n v="211.91399999999999"/>
    <n v="1418.79736"/>
    <n v="625.66737999999998"/>
  </r>
  <r>
    <x v="1"/>
    <x v="3"/>
    <x v="2"/>
    <n v="567.77485999999999"/>
    <n v="298.69669999999996"/>
    <n v="244.16313000000002"/>
    <n v="136.35299999999998"/>
    <n v="323.61172999999997"/>
    <n v="162.34369999999998"/>
  </r>
  <r>
    <x v="1"/>
    <x v="3"/>
    <x v="3"/>
    <n v="7.0508600000000001"/>
    <n v="1.6220000000000001"/>
    <n v="2.8139999999999998E-2"/>
    <n v="2E-3"/>
    <n v="7.0227200000000005"/>
    <n v="1.62"/>
  </r>
  <r>
    <x v="1"/>
    <x v="3"/>
    <x v="4"/>
    <n v="92.839840000000009"/>
    <n v="36.501980000000003"/>
    <n v="10.674670000000001"/>
    <n v="1.552"/>
    <n v="82.165170000000003"/>
    <n v="34.949980000000004"/>
  </r>
  <r>
    <x v="1"/>
    <x v="3"/>
    <x v="6"/>
    <n v="51.337710000000008"/>
    <n v="14.12721"/>
    <n v="52.146569999999997"/>
    <n v="16.152000000000001"/>
    <n v="-0.80885999999998859"/>
    <n v="-2.0247900000000012"/>
  </r>
  <r>
    <x v="1"/>
    <x v="4"/>
    <x v="0"/>
    <n v="1010.9084500000001"/>
    <n v="302.34548999999998"/>
    <n v="723.49884999999995"/>
    <n v="231.44099999999997"/>
    <n v="287.40960000000018"/>
    <n v="70.90449000000001"/>
  </r>
  <r>
    <x v="1"/>
    <x v="4"/>
    <x v="1"/>
    <n v="1394.28009"/>
    <n v="600.68631999999991"/>
    <n v="467.54070000000002"/>
    <n v="134.92699999999999"/>
    <n v="926.73938999999996"/>
    <n v="465.75931999999989"/>
  </r>
  <r>
    <x v="1"/>
    <x v="4"/>
    <x v="2"/>
    <n v="357.92359999999996"/>
    <n v="175.61790999999999"/>
    <n v="364.50515999999999"/>
    <n v="142.655"/>
    <n v="-6.5815600000000245"/>
    <n v="32.962909999999994"/>
  </r>
  <r>
    <x v="1"/>
    <x v="4"/>
    <x v="3"/>
    <n v="11.27125"/>
    <n v="2.6320000000000001"/>
    <m/>
    <m/>
    <n v="11.27125"/>
    <n v="2.6320000000000001"/>
  </r>
  <r>
    <x v="1"/>
    <x v="4"/>
    <x v="4"/>
    <n v="168.70282999999998"/>
    <n v="65.703000000000003"/>
    <n v="7.2159599999999999"/>
    <n v="1.256"/>
    <n v="161.48686999999998"/>
    <n v="64.447000000000003"/>
  </r>
  <r>
    <x v="1"/>
    <x v="4"/>
    <x v="6"/>
    <n v="219.1951"/>
    <n v="77.891490000000005"/>
    <n v="23.628170000000001"/>
    <n v="8.9079999999999995"/>
    <n v="195.56692999999999"/>
    <n v="68.983490000000003"/>
  </r>
  <r>
    <x v="1"/>
    <x v="5"/>
    <x v="0"/>
    <n v="976.67334000000005"/>
    <n v="276.93878999999998"/>
    <n v="1078.5894499999999"/>
    <n v="360.48200000000003"/>
    <n v="-101.91610999999989"/>
    <n v="-83.543210000000045"/>
  </r>
  <r>
    <x v="1"/>
    <x v="5"/>
    <x v="1"/>
    <n v="2118.2795499999997"/>
    <n v="744.95631000000003"/>
    <n v="565.19722999999999"/>
    <n v="161.92200000000003"/>
    <n v="1553.0823199999998"/>
    <n v="583.03431"/>
  </r>
  <r>
    <x v="1"/>
    <x v="5"/>
    <x v="2"/>
    <n v="432.28778"/>
    <n v="277.84811999999999"/>
    <n v="447.26983999999999"/>
    <n v="211.39500000000001"/>
    <n v="-14.98205999999999"/>
    <n v="66.453119999999984"/>
  </r>
  <r>
    <x v="1"/>
    <x v="5"/>
    <x v="3"/>
    <n v="10.789490000000001"/>
    <n v="2.4430000000000001"/>
    <m/>
    <m/>
    <n v="10.789490000000001"/>
    <n v="2.4430000000000001"/>
  </r>
  <r>
    <x v="1"/>
    <x v="5"/>
    <x v="4"/>
    <n v="134.46053000000001"/>
    <n v="54.56532"/>
    <n v="13.166499999999999"/>
    <n v="2.1850000000000001"/>
    <n v="121.29403000000001"/>
    <n v="52.380319999999998"/>
  </r>
  <r>
    <x v="1"/>
    <x v="5"/>
    <x v="6"/>
    <n v="179.29261999999997"/>
    <n v="65.419840000000008"/>
    <n v="13.820830000000001"/>
    <n v="5.165"/>
    <n v="165.47178999999997"/>
    <n v="60.254840000000009"/>
  </r>
  <r>
    <x v="1"/>
    <x v="6"/>
    <x v="0"/>
    <n v="1671.29341"/>
    <n v="511.38400000000001"/>
    <n v="361.64240999999998"/>
    <n v="79.987000000000009"/>
    <n v="1309.6510000000001"/>
    <n v="431.39699999999999"/>
  </r>
  <r>
    <x v="1"/>
    <x v="6"/>
    <x v="1"/>
    <n v="3206.3436000000002"/>
    <n v="1046.2994899999999"/>
    <n v="489.78880000000004"/>
    <n v="120.80799999999999"/>
    <n v="2716.5547999999999"/>
    <n v="925.49148999999989"/>
  </r>
  <r>
    <x v="1"/>
    <x v="6"/>
    <x v="2"/>
    <n v="610.47140000000002"/>
    <n v="271.06846000000002"/>
    <n v="224.87780000000004"/>
    <n v="85.826999999999998"/>
    <n v="385.59359999999998"/>
    <n v="185.24146000000002"/>
  </r>
  <r>
    <x v="1"/>
    <x v="6"/>
    <x v="3"/>
    <n v="9.8902800000000006"/>
    <n v="2.5579999999999998"/>
    <m/>
    <m/>
    <n v="9.8902800000000006"/>
    <n v="2.5579999999999998"/>
  </r>
  <r>
    <x v="1"/>
    <x v="6"/>
    <x v="4"/>
    <n v="154.49823000000001"/>
    <n v="60.222700000000003"/>
    <n v="11.714969999999999"/>
    <n v="2.06"/>
    <n v="142.78326000000001"/>
    <n v="58.162700000000001"/>
  </r>
  <r>
    <x v="1"/>
    <x v="6"/>
    <x v="6"/>
    <n v="54.987130000000001"/>
    <n v="15.00226"/>
    <n v="17.168610000000001"/>
    <n v="6.6859999999999999"/>
    <n v="37.818519999999999"/>
    <n v="8.3162599999999998"/>
  </r>
  <r>
    <x v="1"/>
    <x v="7"/>
    <x v="0"/>
    <n v="1610.3031699999999"/>
    <n v="475.45729000000006"/>
    <n v="501.85214999999999"/>
    <n v="103.96899999999999"/>
    <n v="1108.45102"/>
    <n v="371.48829000000006"/>
  </r>
  <r>
    <x v="1"/>
    <x v="7"/>
    <x v="1"/>
    <n v="3349.5636600000003"/>
    <n v="1056.6358500000001"/>
    <n v="520.81413999999995"/>
    <n v="115.133"/>
    <n v="2828.7495200000003"/>
    <n v="941.50285000000008"/>
  </r>
  <r>
    <x v="1"/>
    <x v="7"/>
    <x v="2"/>
    <n v="216.52322000000001"/>
    <n v="159.35981999999998"/>
    <n v="251.30440000000002"/>
    <n v="88.751000000000005"/>
    <n v="-34.781180000000006"/>
    <n v="70.60881999999998"/>
  </r>
  <r>
    <x v="1"/>
    <x v="7"/>
    <x v="3"/>
    <n v="9.7560900000000004"/>
    <n v="2.226"/>
    <m/>
    <m/>
    <n v="9.7560900000000004"/>
    <n v="2.226"/>
  </r>
  <r>
    <x v="1"/>
    <x v="7"/>
    <x v="4"/>
    <n v="44.381859999999996"/>
    <n v="17.304200000000002"/>
    <n v="28.867239999999999"/>
    <n v="5.2450000000000001"/>
    <n v="15.514619999999997"/>
    <n v="12.059200000000001"/>
  </r>
  <r>
    <x v="1"/>
    <x v="7"/>
    <x v="6"/>
    <n v="37.574820000000003"/>
    <n v="10.723110000000002"/>
    <n v="16.998070000000002"/>
    <n v="6.08"/>
    <n v="20.576750000000001"/>
    <n v="4.6431100000000018"/>
  </r>
  <r>
    <x v="1"/>
    <x v="8"/>
    <x v="0"/>
    <n v="1255.9863"/>
    <n v="410.27310999999997"/>
    <n v="325.44150000000002"/>
    <n v="68.102999999999994"/>
    <n v="930.54480000000001"/>
    <n v="342.17010999999997"/>
  </r>
  <r>
    <x v="1"/>
    <x v="8"/>
    <x v="1"/>
    <n v="3181.4702099999995"/>
    <n v="988.27885000000015"/>
    <n v="505.63632999999999"/>
    <n v="157.203"/>
    <n v="2675.8338799999997"/>
    <n v="831.07585000000017"/>
  </r>
  <r>
    <x v="1"/>
    <x v="8"/>
    <x v="2"/>
    <n v="537.83782999999994"/>
    <n v="293.11637999999999"/>
    <n v="118.36618"/>
    <n v="58.401000000000003"/>
    <n v="419.47164999999995"/>
    <n v="234.71537999999998"/>
  </r>
  <r>
    <x v="1"/>
    <x v="8"/>
    <x v="4"/>
    <n v="146.19439"/>
    <n v="55.837000000000003"/>
    <n v="10.735800000000001"/>
    <n v="1.8960000000000001"/>
    <n v="135.45858999999999"/>
    <n v="53.941000000000003"/>
  </r>
  <r>
    <x v="1"/>
    <x v="8"/>
    <x v="6"/>
    <n v="171.69202999999999"/>
    <n v="60.622399999999999"/>
    <n v="34.413989999999998"/>
    <n v="13.411000000000001"/>
    <n v="137.27803999999998"/>
    <n v="47.211399999999998"/>
  </r>
  <r>
    <x v="1"/>
    <x v="9"/>
    <x v="0"/>
    <n v="1454.26919"/>
    <n v="457.71096000000006"/>
    <n v="462.08594999999997"/>
    <n v="86.932000000000002"/>
    <n v="992.18324000000007"/>
    <n v="370.77896000000004"/>
  </r>
  <r>
    <x v="1"/>
    <x v="9"/>
    <x v="1"/>
    <n v="2815.3934099999997"/>
    <n v="1019.8068400000001"/>
    <n v="538.96393999999998"/>
    <n v="134.87"/>
    <n v="2276.4294699999996"/>
    <n v="884.93684000000007"/>
  </r>
  <r>
    <x v="1"/>
    <x v="9"/>
    <x v="2"/>
    <n v="290.93077"/>
    <n v="174.96682999999999"/>
    <n v="127.97136999999999"/>
    <n v="63.429000000000002"/>
    <n v="162.95940000000002"/>
    <n v="111.53782999999999"/>
  </r>
  <r>
    <x v="1"/>
    <x v="9"/>
    <x v="3"/>
    <n v="8.8999999999999999E-3"/>
    <n v="1E-3"/>
    <n v="9.5300000000000003E-3"/>
    <n v="1E-3"/>
    <n v="-6.3000000000000035E-4"/>
    <n v="0"/>
  </r>
  <r>
    <x v="1"/>
    <x v="9"/>
    <x v="4"/>
    <n v="183.28054999999998"/>
    <n v="71.786000000000016"/>
    <n v="30.196400000000001"/>
    <n v="5.7059999999999995"/>
    <n v="153.08414999999997"/>
    <n v="66.080000000000013"/>
  </r>
  <r>
    <x v="1"/>
    <x v="9"/>
    <x v="6"/>
    <n v="61.007069999999999"/>
    <n v="24.957999999999998"/>
    <n v="103.51815000000001"/>
    <n v="29.788"/>
    <n v="-42.511080000000007"/>
    <n v="-4.8300000000000018"/>
  </r>
  <r>
    <x v="1"/>
    <x v="10"/>
    <x v="0"/>
    <n v="1193.1650299999999"/>
    <n v="402.57742000000002"/>
    <n v="291.90431999999998"/>
    <n v="66.748000000000005"/>
    <n v="901.2607099999999"/>
    <n v="335.82942000000003"/>
  </r>
  <r>
    <x v="1"/>
    <x v="10"/>
    <x v="1"/>
    <n v="1733.2457600000002"/>
    <n v="633.71271000000013"/>
    <n v="548.48914000000002"/>
    <n v="153.29400000000001"/>
    <n v="1184.7566200000001"/>
    <n v="480.41871000000015"/>
  </r>
  <r>
    <x v="1"/>
    <x v="10"/>
    <x v="2"/>
    <n v="295.44755999999995"/>
    <n v="196.62657999999999"/>
    <n v="88.94977999999999"/>
    <n v="120.38800000000001"/>
    <n v="206.49777999999998"/>
    <n v="76.238579999999985"/>
  </r>
  <r>
    <x v="1"/>
    <x v="10"/>
    <x v="4"/>
    <n v="139.00456"/>
    <n v="54.443999999999996"/>
    <n v="19.597090000000001"/>
    <n v="3.399"/>
    <n v="119.40746999999999"/>
    <n v="51.044999999999995"/>
  </r>
  <r>
    <x v="1"/>
    <x v="10"/>
    <x v="6"/>
    <n v="35.650439999999996"/>
    <n v="15.168000000000001"/>
    <n v="20.019069999999999"/>
    <n v="7.6379999999999999"/>
    <n v="15.631369999999997"/>
    <n v="7.5300000000000011"/>
  </r>
  <r>
    <x v="1"/>
    <x v="11"/>
    <x v="0"/>
    <n v="932.31617000000006"/>
    <n v="289.01853999999997"/>
    <n v="598.70510000000002"/>
    <n v="147.173"/>
    <n v="333.61107000000004"/>
    <n v="141.84553999999997"/>
  </r>
  <r>
    <x v="1"/>
    <x v="11"/>
    <x v="1"/>
    <n v="1930.0643500000001"/>
    <n v="850.33122999999989"/>
    <n v="591.49516000000006"/>
    <n v="174.72"/>
    <n v="1338.5691900000002"/>
    <n v="675.61122999999986"/>
  </r>
  <r>
    <x v="1"/>
    <x v="11"/>
    <x v="2"/>
    <n v="411.26297999999997"/>
    <n v="288.56664999999998"/>
    <n v="23.75554"/>
    <n v="17.751000000000001"/>
    <n v="387.50743999999997"/>
    <n v="270.81565000000001"/>
  </r>
  <r>
    <x v="1"/>
    <x v="11"/>
    <x v="3"/>
    <m/>
    <m/>
    <n v="9.9399999999999992E-3"/>
    <n v="1E-3"/>
    <n v="-9.9399999999999992E-3"/>
    <n v="-1E-3"/>
  </r>
  <r>
    <x v="1"/>
    <x v="11"/>
    <x v="4"/>
    <n v="147.27777"/>
    <n v="54.539000000000009"/>
    <n v="35.699059999999996"/>
    <n v="6.194"/>
    <n v="111.57871"/>
    <n v="48.345000000000006"/>
  </r>
  <r>
    <x v="1"/>
    <x v="11"/>
    <x v="6"/>
    <n v="19.884729999999998"/>
    <n v="7.729000000000001"/>
    <n v="39.633009999999999"/>
    <n v="14.866"/>
    <n v="-19.748280000000001"/>
    <n v="-7.1369999999999987"/>
  </r>
  <r>
    <x v="2"/>
    <x v="0"/>
    <x v="0"/>
    <n v="1969.8258799999999"/>
    <n v="678.47817000000009"/>
    <n v="372.40544"/>
    <n v="93.802999999999983"/>
    <n v="1597.4204399999999"/>
    <n v="584.67517000000009"/>
  </r>
  <r>
    <x v="2"/>
    <x v="0"/>
    <x v="1"/>
    <n v="1102.2815600000004"/>
    <n v="535.73102000000006"/>
    <n v="364.84071"/>
    <n v="110.572"/>
    <n v="737.44085000000041"/>
    <n v="425.15902000000006"/>
  </r>
  <r>
    <x v="2"/>
    <x v="0"/>
    <x v="2"/>
    <n v="146.89400999999998"/>
    <n v="122.17497"/>
    <n v="29.635359999999999"/>
    <n v="26.852"/>
    <n v="117.25864999999999"/>
    <n v="95.322969999999998"/>
  </r>
  <r>
    <x v="2"/>
    <x v="0"/>
    <x v="4"/>
    <n v="86.204779999999985"/>
    <n v="32.907389999999999"/>
    <m/>
    <m/>
    <n v="86.204779999999985"/>
    <n v="32.907389999999999"/>
  </r>
  <r>
    <x v="2"/>
    <x v="0"/>
    <x v="6"/>
    <n v="13.911110000000001"/>
    <n v="6.1570799999999997"/>
    <n v="39.295009999999998"/>
    <n v="13.632999999999999"/>
    <n v="-25.383899999999997"/>
    <n v="-7.4759199999999995"/>
  </r>
  <r>
    <x v="2"/>
    <x v="1"/>
    <x v="0"/>
    <n v="1562.4805799999999"/>
    <n v="585.3931"/>
    <n v="533.00493999999992"/>
    <n v="144.19899999999998"/>
    <n v="1029.4756400000001"/>
    <n v="441.19410000000005"/>
  </r>
  <r>
    <x v="2"/>
    <x v="1"/>
    <x v="1"/>
    <n v="2315.1565299999997"/>
    <n v="915.97115000000019"/>
    <n v="503.79696000000001"/>
    <n v="164.57300000000001"/>
    <n v="1811.3595699999996"/>
    <n v="751.39815000000021"/>
  </r>
  <r>
    <x v="2"/>
    <x v="1"/>
    <x v="2"/>
    <n v="381.53002999999995"/>
    <n v="316.66782000000006"/>
    <n v="31.556840000000001"/>
    <n v="29.902000000000001"/>
    <n v="349.97318999999993"/>
    <n v="286.76582000000008"/>
  </r>
  <r>
    <x v="2"/>
    <x v="1"/>
    <x v="4"/>
    <n v="102.14866999999998"/>
    <n v="40.343679999999999"/>
    <n v="19.25404"/>
    <n v="3.4309999999999996"/>
    <n v="82.894629999999978"/>
    <n v="36.912680000000002"/>
  </r>
  <r>
    <x v="2"/>
    <x v="1"/>
    <x v="6"/>
    <n v="42.070570000000004"/>
    <n v="26.81052"/>
    <m/>
    <m/>
    <n v="42.070570000000004"/>
    <n v="26.81052"/>
  </r>
  <r>
    <x v="2"/>
    <x v="2"/>
    <x v="0"/>
    <n v="1660.7389800000001"/>
    <n v="542.97120000000007"/>
    <n v="609.24255000000005"/>
    <n v="148.04499999999999"/>
    <n v="1051.4964300000001"/>
    <n v="394.92620000000011"/>
  </r>
  <r>
    <x v="2"/>
    <x v="2"/>
    <x v="1"/>
    <n v="1837.2280399999997"/>
    <n v="779.76903000000004"/>
    <n v="429.77620000000002"/>
    <n v="122.22399999999999"/>
    <n v="1407.4518399999997"/>
    <n v="657.54503"/>
  </r>
  <r>
    <x v="2"/>
    <x v="2"/>
    <x v="2"/>
    <n v="196.02189000000001"/>
    <n v="158.13322000000002"/>
    <n v="87.52667000000001"/>
    <n v="52.566000000000003"/>
    <n v="108.49522"/>
    <n v="105.56722000000002"/>
  </r>
  <r>
    <x v="2"/>
    <x v="2"/>
    <x v="4"/>
    <n v="146.54959999999997"/>
    <n v="58.241630000000001"/>
    <n v="16.91883"/>
    <n v="3.0760000000000001"/>
    <n v="129.63076999999998"/>
    <n v="55.16563"/>
  </r>
  <r>
    <x v="2"/>
    <x v="2"/>
    <x v="6"/>
    <n v="40.94659"/>
    <n v="19.98554"/>
    <n v="4.0294100000000004"/>
    <n v="1.034"/>
    <n v="36.917180000000002"/>
    <n v="18.951540000000001"/>
  </r>
  <r>
    <x v="2"/>
    <x v="3"/>
    <x v="0"/>
    <n v="940.66712000000007"/>
    <n v="306.84555"/>
    <n v="422.78724"/>
    <n v="117.15399999999998"/>
    <n v="517.87988000000007"/>
    <n v="189.69155000000001"/>
  </r>
  <r>
    <x v="2"/>
    <x v="3"/>
    <x v="1"/>
    <n v="1728.2472499999997"/>
    <n v="774.05290000000002"/>
    <n v="377.66192999999998"/>
    <n v="111.71000000000001"/>
    <n v="1350.5853199999997"/>
    <n v="662.34289999999999"/>
  </r>
  <r>
    <x v="2"/>
    <x v="3"/>
    <x v="2"/>
    <n v="67.090969999999999"/>
    <n v="63.426920000000003"/>
    <n v="165.12273000000002"/>
    <n v="95.483999999999995"/>
    <n v="-98.03176000000002"/>
    <n v="-32.057079999999992"/>
  </r>
  <r>
    <x v="2"/>
    <x v="3"/>
    <x v="4"/>
    <n v="4.26241"/>
    <n v="2.0673999999999997"/>
    <n v="26.285659999999996"/>
    <n v="4.0350000000000001"/>
    <n v="-22.023249999999997"/>
    <n v="-1.9676000000000005"/>
  </r>
  <r>
    <x v="2"/>
    <x v="3"/>
    <x v="6"/>
    <n v="85.534120000000001"/>
    <n v="39.380130000000001"/>
    <n v="4.0294100000000004"/>
    <n v="0.98799999999999999"/>
    <n v="81.504710000000003"/>
    <n v="38.392130000000002"/>
  </r>
  <r>
    <x v="2"/>
    <x v="4"/>
    <x v="0"/>
    <n v="1038.66066"/>
    <n v="326.06063000000006"/>
    <n v="234.16226"/>
    <n v="54.15"/>
    <n v="804.49839999999995"/>
    <n v="271.91063000000008"/>
  </r>
  <r>
    <x v="2"/>
    <x v="4"/>
    <x v="1"/>
    <n v="1967.4822099999997"/>
    <n v="780.81056999999987"/>
    <n v="479.75925999999998"/>
    <n v="140.822"/>
    <n v="1487.7229499999996"/>
    <n v="639.98856999999987"/>
  </r>
  <r>
    <x v="2"/>
    <x v="4"/>
    <x v="2"/>
    <n v="433.09896000000003"/>
    <n v="289.12898000000001"/>
    <n v="63.813929999999999"/>
    <n v="54.960999999999999"/>
    <n v="369.28503000000001"/>
    <n v="234.16798"/>
  </r>
  <r>
    <x v="2"/>
    <x v="4"/>
    <x v="4"/>
    <n v="1.76108"/>
    <n v="0.8488"/>
    <n v="0.86002999999999996"/>
    <n v="0.51200000000000001"/>
    <n v="0.90105000000000002"/>
    <n v="0.33679999999999999"/>
  </r>
  <r>
    <x v="2"/>
    <x v="4"/>
    <x v="6"/>
    <n v="18.292919999999999"/>
    <n v="8.6440900000000003"/>
    <n v="21.845379999999999"/>
    <n v="7.5119999999999996"/>
    <n v="-3.55246"/>
    <n v="1.1320900000000007"/>
  </r>
  <r>
    <x v="2"/>
    <x v="5"/>
    <x v="0"/>
    <n v="1155.07981"/>
    <n v="359.76326"/>
    <n v="342.69182000000001"/>
    <n v="86.835999999999999"/>
    <n v="812.38798999999995"/>
    <n v="272.92725999999999"/>
  </r>
  <r>
    <x v="2"/>
    <x v="5"/>
    <x v="1"/>
    <n v="1361.4876500000003"/>
    <n v="578.55714"/>
    <n v="404.87897000000004"/>
    <n v="103.071"/>
    <n v="956.60868000000028"/>
    <n v="475.48613999999998"/>
  </r>
  <r>
    <x v="2"/>
    <x v="5"/>
    <x v="2"/>
    <n v="368.20296999999994"/>
    <n v="238.89464999999998"/>
    <n v="129.13660999999999"/>
    <n v="72.926000000000002"/>
    <n v="239.06635999999995"/>
    <n v="165.96864999999997"/>
  </r>
  <r>
    <x v="2"/>
    <x v="5"/>
    <x v="4"/>
    <n v="93.372540000000001"/>
    <n v="36.607999999999997"/>
    <n v="29.473099999999999"/>
    <n v="5.5410000000000004"/>
    <n v="63.899439999999998"/>
    <n v="31.066999999999997"/>
  </r>
  <r>
    <x v="2"/>
    <x v="5"/>
    <x v="6"/>
    <n v="14.234119999999999"/>
    <n v="6.7674399999999997"/>
    <n v="24.397950000000002"/>
    <n v="9.07"/>
    <n v="-10.163830000000003"/>
    <n v="-2.3025600000000006"/>
  </r>
  <r>
    <x v="2"/>
    <x v="6"/>
    <x v="0"/>
    <n v="1105.4425799999999"/>
    <n v="342.01541000000003"/>
    <n v="501.62956000000003"/>
    <n v="121.033"/>
    <n v="603.81301999999982"/>
    <n v="220.98241000000002"/>
  </r>
  <r>
    <x v="2"/>
    <x v="6"/>
    <x v="1"/>
    <n v="2021.7524000000003"/>
    <n v="768.45738000000006"/>
    <n v="500.88804999999996"/>
    <n v="145.07799999999997"/>
    <n v="1520.8643500000003"/>
    <n v="623.37938000000008"/>
  </r>
  <r>
    <x v="2"/>
    <x v="6"/>
    <x v="2"/>
    <n v="269.66325000000001"/>
    <n v="234.41607999999999"/>
    <n v="175.74716000000001"/>
    <n v="93.623999999999995"/>
    <n v="93.916089999999997"/>
    <n v="140.79208"/>
  </r>
  <r>
    <x v="2"/>
    <x v="6"/>
    <x v="4"/>
    <n v="1.95611"/>
    <n v="0.97565000000000002"/>
    <n v="39.219859999999997"/>
    <n v="7.4269999999999996"/>
    <n v="-37.263749999999995"/>
    <n v="-6.4513499999999997"/>
  </r>
  <r>
    <x v="2"/>
    <x v="6"/>
    <x v="6"/>
    <n v="62.86842"/>
    <n v="25.827460000000002"/>
    <n v="13.394539999999999"/>
    <n v="4.8099999999999996"/>
    <n v="49.473880000000001"/>
    <n v="21.017460000000003"/>
  </r>
  <r>
    <x v="2"/>
    <x v="7"/>
    <x v="0"/>
    <n v="1143.0297800000001"/>
    <n v="391.43759999999997"/>
    <n v="298.33561000000003"/>
    <n v="65.463999999999999"/>
    <n v="844.69416999999999"/>
    <n v="325.97359999999998"/>
  </r>
  <r>
    <x v="2"/>
    <x v="7"/>
    <x v="1"/>
    <n v="2223.2729800000002"/>
    <n v="900.68426999999997"/>
    <n v="441.20305999999999"/>
    <n v="126.26000000000002"/>
    <n v="1782.0699200000001"/>
    <n v="774.42426999999998"/>
  </r>
  <r>
    <x v="2"/>
    <x v="7"/>
    <x v="2"/>
    <n v="551.67804999999998"/>
    <n v="376.67674999999997"/>
    <n v="159.45752000000002"/>
    <n v="64.673999999999992"/>
    <n v="392.22052999999994"/>
    <n v="312.00274999999999"/>
  </r>
  <r>
    <x v="2"/>
    <x v="7"/>
    <x v="4"/>
    <n v="6.5960399999999995"/>
    <n v="2.60256"/>
    <n v="18.829939999999997"/>
    <n v="3.5980000000000003"/>
    <n v="-12.233899999999998"/>
    <n v="-0.99544000000000032"/>
  </r>
  <r>
    <x v="2"/>
    <x v="7"/>
    <x v="6"/>
    <n v="108.89061000000001"/>
    <n v="44.491609999999994"/>
    <n v="28.457609999999999"/>
    <n v="8.7370000000000001"/>
    <n v="80.433000000000007"/>
    <n v="35.754609999999992"/>
  </r>
  <r>
    <x v="2"/>
    <x v="8"/>
    <x v="0"/>
    <n v="867.17709999999988"/>
    <n v="277.57389000000001"/>
    <n v="389.07223999999997"/>
    <n v="104.44399999999999"/>
    <n v="478.10485999999992"/>
    <n v="173.12989000000002"/>
  </r>
  <r>
    <x v="2"/>
    <x v="8"/>
    <x v="1"/>
    <n v="1933.9835500000002"/>
    <n v="802.98296000000005"/>
    <n v="576.48550999999998"/>
    <n v="154.785"/>
    <n v="1357.4980400000002"/>
    <n v="648.19796000000008"/>
  </r>
  <r>
    <x v="2"/>
    <x v="8"/>
    <x v="2"/>
    <n v="319.71199000000001"/>
    <n v="232.09658999999999"/>
    <n v="175.58244999999999"/>
    <n v="122.187"/>
    <n v="144.12954000000002"/>
    <n v="109.90958999999999"/>
  </r>
  <r>
    <x v="2"/>
    <x v="8"/>
    <x v="4"/>
    <n v="14.288930000000002"/>
    <n v="6.2920100000000003"/>
    <n v="0.40620000000000001"/>
    <n v="8.3000000000000004E-2"/>
    <n v="13.882730000000002"/>
    <n v="6.2090100000000001"/>
  </r>
  <r>
    <x v="2"/>
    <x v="8"/>
    <x v="6"/>
    <n v="56.193349999999995"/>
    <n v="21.556010000000001"/>
    <n v="24.222619999999999"/>
    <n v="9.2509999999999994"/>
    <n v="31.970729999999996"/>
    <n v="12.305010000000001"/>
  </r>
  <r>
    <x v="2"/>
    <x v="9"/>
    <x v="0"/>
    <n v="1082.4616900000001"/>
    <n v="380.79696999999999"/>
    <n v="213.76427999999999"/>
    <n v="58.876999999999995"/>
    <n v="868.6974100000001"/>
    <n v="321.91996999999998"/>
  </r>
  <r>
    <x v="2"/>
    <x v="9"/>
    <x v="1"/>
    <n v="1680.5282200000001"/>
    <n v="715.30492000000015"/>
    <n v="475.19749000000002"/>
    <n v="157.38199999999998"/>
    <n v="1205.3307300000001"/>
    <n v="557.9229200000002"/>
  </r>
  <r>
    <x v="2"/>
    <x v="9"/>
    <x v="2"/>
    <n v="347.65972999999997"/>
    <n v="172.67380000000003"/>
    <n v="42.488669999999999"/>
    <n v="23.247"/>
    <n v="305.17105999999995"/>
    <n v="149.42680000000001"/>
  </r>
  <r>
    <x v="2"/>
    <x v="9"/>
    <x v="4"/>
    <n v="15.548779999999999"/>
    <n v="7.0910000000000002"/>
    <n v="15.91147"/>
    <n v="3.2040000000000002"/>
    <n v="-0.36269000000000062"/>
    <n v="3.887"/>
  </r>
  <r>
    <x v="2"/>
    <x v="9"/>
    <x v="6"/>
    <n v="102.94197"/>
    <n v="41.267480000000006"/>
    <n v="16.549669999999999"/>
    <n v="5.6619999999999999"/>
    <n v="86.392300000000006"/>
    <n v="35.605480000000007"/>
  </r>
  <r>
    <x v="2"/>
    <x v="10"/>
    <x v="0"/>
    <n v="953.31135999999992"/>
    <n v="311.66507999999999"/>
    <n v="190.39434999999997"/>
    <n v="48.935000000000002"/>
    <n v="762.91700999999989"/>
    <n v="262.73007999999999"/>
  </r>
  <r>
    <x v="2"/>
    <x v="10"/>
    <x v="1"/>
    <n v="1784.9481099999998"/>
    <n v="690.81808000000012"/>
    <n v="575.08357999999998"/>
    <n v="153.10399999999998"/>
    <n v="1209.8645299999998"/>
    <n v="537.71408000000019"/>
  </r>
  <r>
    <x v="2"/>
    <x v="10"/>
    <x v="2"/>
    <n v="267.48114999999996"/>
    <n v="221.06657000000001"/>
    <n v="27.242899999999999"/>
    <n v="21.810000000000002"/>
    <n v="240.23824999999997"/>
    <n v="199.25657000000001"/>
  </r>
  <r>
    <x v="2"/>
    <x v="10"/>
    <x v="4"/>
    <n v="11.227599999999999"/>
    <n v="4.8739299999999997"/>
    <n v="15.01651"/>
    <n v="2.972"/>
    <n v="-3.7889100000000013"/>
    <n v="1.9019299999999997"/>
  </r>
  <r>
    <x v="2"/>
    <x v="10"/>
    <x v="6"/>
    <n v="140.90236999999996"/>
    <n v="70.328429999999997"/>
    <n v="44.538159999999998"/>
    <n v="12.279"/>
    <n v="96.364209999999957"/>
    <n v="58.049430000000001"/>
  </r>
  <r>
    <x v="2"/>
    <x v="11"/>
    <x v="0"/>
    <n v="970.90352000000007"/>
    <n v="298.09835999999996"/>
    <n v="413.89614"/>
    <n v="112.69199999999999"/>
    <n v="557.00738000000001"/>
    <n v="185.40635999999995"/>
  </r>
  <r>
    <x v="2"/>
    <x v="11"/>
    <x v="1"/>
    <n v="1660.18121"/>
    <n v="689.47658999999999"/>
    <n v="567.35547999999994"/>
    <n v="146.11099999999999"/>
    <n v="1092.82573"/>
    <n v="543.36559"/>
  </r>
  <r>
    <x v="2"/>
    <x v="11"/>
    <x v="2"/>
    <n v="210.18845999999999"/>
    <n v="125.44308000000001"/>
    <n v="84.333789999999993"/>
    <n v="59.293999999999997"/>
    <n v="125.85467"/>
    <n v="66.149080000000012"/>
  </r>
  <r>
    <x v="2"/>
    <x v="11"/>
    <x v="4"/>
    <n v="12.039899999999999"/>
    <n v="5.3463900000000004"/>
    <n v="12.636859999999999"/>
    <n v="2.91"/>
    <n v="-0.59695999999999927"/>
    <n v="2.4363900000000003"/>
  </r>
  <r>
    <x v="2"/>
    <x v="11"/>
    <x v="6"/>
    <n v="157.57365999999999"/>
    <n v="61.08661"/>
    <n v="32.895690000000002"/>
    <n v="9.157"/>
    <n v="124.67796999999999"/>
    <n v="51.929609999999997"/>
  </r>
  <r>
    <x v="3"/>
    <x v="0"/>
    <x v="0"/>
    <n v="1035.54655"/>
    <n v="348.74005999999997"/>
    <n v="288.88049999999998"/>
    <n v="81.072000000000003"/>
    <n v="746.66605000000004"/>
    <n v="267.66805999999997"/>
  </r>
  <r>
    <x v="3"/>
    <x v="0"/>
    <x v="1"/>
    <n v="1817.9728499999999"/>
    <n v="720.52825000000007"/>
    <n v="392.06146999999999"/>
    <n v="107.297"/>
    <n v="1425.91138"/>
    <n v="613.23125000000005"/>
  </r>
  <r>
    <x v="3"/>
    <x v="0"/>
    <x v="2"/>
    <n v="337.42070999999999"/>
    <n v="184.69479000000001"/>
    <n v="30.847670000000001"/>
    <n v="24.714000000000002"/>
    <n v="306.57303999999999"/>
    <n v="159.98079000000001"/>
  </r>
  <r>
    <x v="3"/>
    <x v="0"/>
    <x v="4"/>
    <n v="12.545820000000001"/>
    <n v="5.2887300000000002"/>
    <n v="0.70114999999999994"/>
    <n v="0.47399999999999998"/>
    <n v="11.844670000000001"/>
    <n v="4.81473"/>
  </r>
  <r>
    <x v="3"/>
    <x v="0"/>
    <x v="6"/>
    <n v="181.90938000000003"/>
    <n v="78.281130000000005"/>
    <n v="14.31467"/>
    <n v="4.1920000000000002"/>
    <n v="167.59471000000002"/>
    <n v="74.089130000000011"/>
  </r>
  <r>
    <x v="3"/>
    <x v="1"/>
    <x v="0"/>
    <n v="1253.2087900000001"/>
    <n v="385.01731000000001"/>
    <n v="280.60615000000001"/>
    <n v="73.838000000000008"/>
    <n v="972.60264000000006"/>
    <n v="311.17930999999999"/>
  </r>
  <r>
    <x v="3"/>
    <x v="1"/>
    <x v="1"/>
    <n v="1956.7105000000001"/>
    <n v="778.74031999999988"/>
    <n v="501.4751"/>
    <n v="162.93799999999999"/>
    <n v="1455.2354"/>
    <n v="615.8023199999999"/>
  </r>
  <r>
    <x v="3"/>
    <x v="1"/>
    <x v="2"/>
    <n v="363.77777000000003"/>
    <n v="283.43200999999999"/>
    <n v="61.602009999999993"/>
    <n v="23.322000000000003"/>
    <n v="302.17576000000003"/>
    <n v="260.11000999999999"/>
  </r>
  <r>
    <x v="3"/>
    <x v="1"/>
    <x v="4"/>
    <n v="13.218050000000002"/>
    <n v="5.5114999999999998"/>
    <n v="18.539479999999998"/>
    <n v="4.4470000000000001"/>
    <n v="-5.3214299999999959"/>
    <n v="1.0644999999999998"/>
  </r>
  <r>
    <x v="3"/>
    <x v="1"/>
    <x v="6"/>
    <n v="68.89152"/>
    <n v="25.62002"/>
    <n v="24.64987"/>
    <n v="8.734"/>
    <n v="44.24165"/>
    <n v="16.886020000000002"/>
  </r>
  <r>
    <x v="3"/>
    <x v="2"/>
    <x v="0"/>
    <n v="1456.3683000000001"/>
    <n v="427.07938000000001"/>
    <n v="419.09491000000003"/>
    <n v="113.68299999999999"/>
    <n v="1037.2733900000001"/>
    <n v="313.39638000000002"/>
  </r>
  <r>
    <x v="3"/>
    <x v="2"/>
    <x v="1"/>
    <n v="1955.7232799999999"/>
    <n v="694.53852000000006"/>
    <n v="603.32308999999998"/>
    <n v="194.744"/>
    <n v="1352.4001899999998"/>
    <n v="499.79452000000003"/>
  </r>
  <r>
    <x v="3"/>
    <x v="2"/>
    <x v="2"/>
    <n v="502.80867000000001"/>
    <n v="262.10122000000001"/>
    <n v="34.733269999999997"/>
    <n v="29.152000000000001"/>
    <n v="468.0754"/>
    <n v="232.94922000000003"/>
  </r>
  <r>
    <x v="3"/>
    <x v="2"/>
    <x v="4"/>
    <n v="14.99775"/>
    <n v="5.7699800000000003"/>
    <n v="42.779170000000001"/>
    <n v="9.3919999999999995"/>
    <n v="-27.781420000000001"/>
    <n v="-3.6220199999999991"/>
  </r>
  <r>
    <x v="3"/>
    <x v="2"/>
    <x v="6"/>
    <n v="79.255269999999996"/>
    <n v="29.876290000000001"/>
    <n v="35.025590000000001"/>
    <n v="10.972000000000001"/>
    <n v="44.229679999999995"/>
    <n v="18.90429"/>
  </r>
  <r>
    <x v="3"/>
    <x v="3"/>
    <x v="0"/>
    <n v="1186.1550699999998"/>
    <n v="368.21498000000008"/>
    <n v="263.37315999999998"/>
    <n v="66.801000000000002"/>
    <n v="922.78190999999981"/>
    <n v="301.41398000000009"/>
  </r>
  <r>
    <x v="3"/>
    <x v="3"/>
    <x v="1"/>
    <n v="1389.54775"/>
    <n v="485.79525999999998"/>
    <n v="697.33951000000002"/>
    <n v="210.25900000000001"/>
    <n v="692.20823999999993"/>
    <n v="275.53625999999997"/>
  </r>
  <r>
    <x v="3"/>
    <x v="3"/>
    <x v="2"/>
    <n v="431.36331000000001"/>
    <n v="248.56521000000001"/>
    <n v="63.55547"/>
    <n v="44.589000000000006"/>
    <n v="367.80784"/>
    <n v="203.97621000000001"/>
  </r>
  <r>
    <x v="3"/>
    <x v="3"/>
    <x v="4"/>
    <n v="8.537469999999999"/>
    <n v="3.6066399999999996"/>
    <n v="1.99587"/>
    <n v="0.71700000000000008"/>
    <n v="6.541599999999999"/>
    <n v="2.8896399999999995"/>
  </r>
  <r>
    <x v="3"/>
    <x v="3"/>
    <x v="6"/>
    <n v="123.99572000000001"/>
    <n v="46.792080000000006"/>
    <n v="15.014110000000001"/>
    <n v="3.2"/>
    <n v="108.98161"/>
    <n v="43.592080000000003"/>
  </r>
  <r>
    <x v="3"/>
    <x v="4"/>
    <x v="0"/>
    <n v="1326.9270199999999"/>
    <n v="377.70747999999992"/>
    <n v="624.35034000000007"/>
    <n v="162.55199999999999"/>
    <n v="702.57667999999978"/>
    <n v="215.15547999999993"/>
  </r>
  <r>
    <x v="3"/>
    <x v="4"/>
    <x v="1"/>
    <n v="2673.5645400000003"/>
    <n v="856.72428000000014"/>
    <n v="569.91448000000003"/>
    <n v="162.86100000000002"/>
    <n v="2103.6500600000004"/>
    <n v="693.86328000000015"/>
  </r>
  <r>
    <x v="3"/>
    <x v="4"/>
    <x v="2"/>
    <n v="356.95555000000002"/>
    <n v="174.74135999999999"/>
    <n v="21.30903"/>
    <n v="8.4390000000000001"/>
    <n v="335.64652000000001"/>
    <n v="166.30235999999999"/>
  </r>
  <r>
    <x v="3"/>
    <x v="4"/>
    <x v="4"/>
    <n v="13.494809999999999"/>
    <n v="5.8599699999999997"/>
    <n v="4.08162"/>
    <n v="1.0449999999999999"/>
    <n v="9.4131900000000002"/>
    <n v="4.8149699999999998"/>
  </r>
  <r>
    <x v="3"/>
    <x v="4"/>
    <x v="6"/>
    <n v="126.36023999999999"/>
    <n v="47.037610000000001"/>
    <n v="58.1601"/>
    <n v="11.308"/>
    <n v="68.20013999999999"/>
    <n v="35.729610000000001"/>
  </r>
  <r>
    <x v="3"/>
    <x v="5"/>
    <x v="0"/>
    <n v="1331.1328899999999"/>
    <n v="361.11207999999999"/>
    <n v="632.27226000000007"/>
    <n v="153.87"/>
    <n v="698.86062999999979"/>
    <n v="207.24207999999999"/>
  </r>
  <r>
    <x v="3"/>
    <x v="5"/>
    <x v="1"/>
    <n v="2019.4340000000002"/>
    <n v="673.04800999999998"/>
    <n v="464.13669999999996"/>
    <n v="134.12700000000004"/>
    <n v="1555.2973000000002"/>
    <n v="538.92100999999991"/>
  </r>
  <r>
    <x v="3"/>
    <x v="5"/>
    <x v="2"/>
    <n v="401.78860000000003"/>
    <n v="194.80695"/>
    <n v="131.65713"/>
    <n v="68.338000000000008"/>
    <n v="270.13147000000004"/>
    <n v="126.46894999999999"/>
  </r>
  <r>
    <x v="3"/>
    <x v="5"/>
    <x v="4"/>
    <n v="16.353269999999998"/>
    <n v="7.0235499999999993"/>
    <n v="8.3117399999999986"/>
    <n v="1.075"/>
    <n v="8.0415299999999998"/>
    <n v="5.9485499999999991"/>
  </r>
  <r>
    <x v="3"/>
    <x v="5"/>
    <x v="6"/>
    <n v="64.516239999999996"/>
    <n v="24.787459999999996"/>
    <n v="20.799959999999999"/>
    <n v="5.0810000000000004"/>
    <n v="43.716279999999998"/>
    <n v="19.706459999999996"/>
  </r>
  <r>
    <x v="3"/>
    <x v="6"/>
    <x v="0"/>
    <n v="1182.7447999999999"/>
    <n v="323.13711999999998"/>
    <n v="358.70301000000001"/>
    <n v="83.326999999999998"/>
    <n v="824.04178999999999"/>
    <n v="239.81011999999998"/>
  </r>
  <r>
    <x v="3"/>
    <x v="6"/>
    <x v="1"/>
    <n v="2339.9253699999999"/>
    <n v="781.52226999999993"/>
    <n v="590.7295499999999"/>
    <n v="150.654"/>
    <n v="1749.1958199999999"/>
    <n v="630.86826999999994"/>
  </r>
  <r>
    <x v="3"/>
    <x v="6"/>
    <x v="2"/>
    <n v="195.60816"/>
    <n v="146.86633"/>
    <n v="140.26096999999999"/>
    <n v="74.209999999999994"/>
    <n v="55.347190000000012"/>
    <n v="72.656330000000011"/>
  </r>
  <r>
    <x v="3"/>
    <x v="6"/>
    <x v="4"/>
    <n v="18.74126"/>
    <n v="8.0179200000000002"/>
    <n v="7.0858600000000003"/>
    <n v="1.4620000000000002"/>
    <n v="11.6554"/>
    <n v="6.5559200000000004"/>
  </r>
  <r>
    <x v="3"/>
    <x v="6"/>
    <x v="6"/>
    <n v="62.383400000000002"/>
    <n v="23.554790000000001"/>
    <n v="23.738890000000001"/>
    <n v="6.9260000000000002"/>
    <n v="38.644509999999997"/>
    <n v="16.628790000000002"/>
  </r>
  <r>
    <x v="3"/>
    <x v="7"/>
    <x v="0"/>
    <n v="1537.04602"/>
    <n v="412.23870999999997"/>
    <n v="372.61739"/>
    <n v="82.132999999999996"/>
    <n v="1164.4286299999999"/>
    <n v="330.10570999999999"/>
  </r>
  <r>
    <x v="3"/>
    <x v="7"/>
    <x v="1"/>
    <n v="2592.9691400000002"/>
    <n v="917.76687000000004"/>
    <n v="655.15634"/>
    <n v="181.40300000000002"/>
    <n v="1937.8128000000002"/>
    <n v="736.36387000000002"/>
  </r>
  <r>
    <x v="3"/>
    <x v="7"/>
    <x v="2"/>
    <n v="383.85934999999995"/>
    <n v="163.51765"/>
    <n v="201.11700999999999"/>
    <n v="53.847999999999999"/>
    <n v="182.74233999999996"/>
    <n v="109.66965"/>
  </r>
  <r>
    <x v="3"/>
    <x v="7"/>
    <x v="4"/>
    <n v="30.212479999999999"/>
    <n v="13.194569999999999"/>
    <n v="9.7210000000000001"/>
    <n v="1.7989999999999999"/>
    <n v="20.491479999999999"/>
    <n v="11.395569999999999"/>
  </r>
  <r>
    <x v="3"/>
    <x v="7"/>
    <x v="6"/>
    <n v="144.18869999999998"/>
    <n v="53.042390000000005"/>
    <n v="24.965629999999997"/>
    <n v="5.14"/>
    <n v="119.22306999999998"/>
    <n v="47.902390000000004"/>
  </r>
  <r>
    <x v="3"/>
    <x v="8"/>
    <x v="0"/>
    <n v="1250.5944"/>
    <n v="346.70085999999998"/>
    <n v="330.82335999999998"/>
    <n v="70.069000000000003"/>
    <n v="919.77103999999997"/>
    <n v="276.63185999999996"/>
  </r>
  <r>
    <x v="3"/>
    <x v="8"/>
    <x v="1"/>
    <n v="1944.9282800000001"/>
    <n v="655.82350999999994"/>
    <n v="710.92979000000014"/>
    <n v="171.73400000000001"/>
    <n v="1233.9984899999999"/>
    <n v="484.0895099999999"/>
  </r>
  <r>
    <x v="3"/>
    <x v="8"/>
    <x v="2"/>
    <n v="399.26925999999997"/>
    <n v="170.37162000000004"/>
    <n v="109.58909000000001"/>
    <n v="58.075999999999993"/>
    <n v="289.68016999999998"/>
    <n v="112.29562000000004"/>
  </r>
  <r>
    <x v="3"/>
    <x v="8"/>
    <x v="3"/>
    <n v="1.3076000000000001"/>
    <n v="0.35699999999999998"/>
    <m/>
    <m/>
    <n v="1.3076000000000001"/>
    <n v="0.35699999999999998"/>
  </r>
  <r>
    <x v="3"/>
    <x v="8"/>
    <x v="4"/>
    <n v="18.387730000000001"/>
    <n v="7.9649199999999993"/>
    <n v="11.87518"/>
    <n v="3.2670000000000003"/>
    <n v="6.5125500000000009"/>
    <n v="4.697919999999999"/>
  </r>
  <r>
    <x v="3"/>
    <x v="8"/>
    <x v="6"/>
    <n v="115.03310999999999"/>
    <n v="44.215570000000007"/>
    <n v="33.0486"/>
    <n v="11.316000000000001"/>
    <n v="81.98451"/>
    <n v="32.899570000000004"/>
  </r>
  <r>
    <x v="3"/>
    <x v="9"/>
    <x v="0"/>
    <n v="1300.02522"/>
    <n v="347.17102999999997"/>
    <n v="358.03199999999998"/>
    <n v="82.021000000000001"/>
    <n v="941.99322000000006"/>
    <n v="265.15002999999996"/>
  </r>
  <r>
    <x v="3"/>
    <x v="9"/>
    <x v="1"/>
    <n v="2230.3244300000001"/>
    <n v="742.97814999999991"/>
    <n v="584.52948000000004"/>
    <n v="163.23399999999998"/>
    <n v="1645.79495"/>
    <n v="579.74414999999999"/>
  </r>
  <r>
    <x v="3"/>
    <x v="9"/>
    <x v="2"/>
    <n v="112.12165999999999"/>
    <n v="33.043349999999997"/>
    <n v="64.331760000000003"/>
    <n v="26.536999999999999"/>
    <n v="47.789899999999989"/>
    <n v="6.5063499999999976"/>
  </r>
  <r>
    <x v="3"/>
    <x v="9"/>
    <x v="4"/>
    <n v="22.148229999999998"/>
    <n v="9.5155499999999993"/>
    <n v="10.98574"/>
    <n v="2.6500000000000004"/>
    <n v="11.162489999999998"/>
    <n v="6.8655499999999989"/>
  </r>
  <r>
    <x v="3"/>
    <x v="9"/>
    <x v="6"/>
    <n v="72.250290000000007"/>
    <n v="28.071359999999999"/>
    <n v="38.545439999999999"/>
    <n v="13.007"/>
    <n v="33.704850000000008"/>
    <n v="15.064359999999999"/>
  </r>
  <r>
    <x v="3"/>
    <x v="10"/>
    <x v="0"/>
    <n v="777.15818999999999"/>
    <n v="214.82558"/>
    <n v="369.94897000000003"/>
    <n v="84.084999999999994"/>
    <n v="407.20921999999996"/>
    <n v="130.74058000000002"/>
  </r>
  <r>
    <x v="3"/>
    <x v="10"/>
    <x v="1"/>
    <n v="2101.6471000000001"/>
    <n v="690.1706200000001"/>
    <n v="731.90875000000005"/>
    <n v="194.87500000000003"/>
    <n v="1369.7383500000001"/>
    <n v="495.2956200000001"/>
  </r>
  <r>
    <x v="3"/>
    <x v="10"/>
    <x v="2"/>
    <n v="349.42285000000004"/>
    <n v="151.16579999999999"/>
    <n v="39.887929999999997"/>
    <n v="21.458000000000002"/>
    <n v="309.53492000000006"/>
    <n v="129.70779999999999"/>
  </r>
  <r>
    <x v="3"/>
    <x v="10"/>
    <x v="4"/>
    <n v="18.268460000000001"/>
    <n v="7.6789300000000003"/>
    <n v="18.937909999999999"/>
    <n v="4.734"/>
    <n v="-0.66944999999999766"/>
    <n v="2.9449300000000003"/>
  </r>
  <r>
    <x v="3"/>
    <x v="10"/>
    <x v="6"/>
    <n v="115.90258999999999"/>
    <n v="44.649909999999998"/>
    <n v="53.3628"/>
    <n v="16.32"/>
    <n v="62.539789999999989"/>
    <n v="28.329909999999998"/>
  </r>
  <r>
    <x v="3"/>
    <x v="11"/>
    <x v="0"/>
    <n v="1190.74881"/>
    <n v="297.65996000000001"/>
    <n v="658.66642999999999"/>
    <n v="145.81399999999999"/>
    <n v="532.08238000000006"/>
    <n v="151.84596000000002"/>
  </r>
  <r>
    <x v="3"/>
    <x v="11"/>
    <x v="1"/>
    <n v="2813.0544400000003"/>
    <n v="915.56961999999999"/>
    <n v="883.44630000000006"/>
    <n v="224.35300000000001"/>
    <n v="1929.6081400000003"/>
    <n v="691.21661999999992"/>
  </r>
  <r>
    <x v="3"/>
    <x v="11"/>
    <x v="2"/>
    <n v="324.44448"/>
    <n v="185.84374"/>
    <n v="138.12421000000001"/>
    <n v="31.143000000000001"/>
    <n v="186.32026999999999"/>
    <n v="154.70074"/>
  </r>
  <r>
    <x v="3"/>
    <x v="11"/>
    <x v="3"/>
    <n v="0.1474"/>
    <n v="3.3000000000000002E-2"/>
    <m/>
    <m/>
    <n v="0.1474"/>
    <n v="3.3000000000000002E-2"/>
  </r>
  <r>
    <x v="3"/>
    <x v="11"/>
    <x v="4"/>
    <n v="22.60586"/>
    <n v="8.5301200000000019"/>
    <n v="11.27819"/>
    <n v="3.9350000000000001"/>
    <n v="11.327669999999999"/>
    <n v="4.5951200000000014"/>
  </r>
  <r>
    <x v="3"/>
    <x v="11"/>
    <x v="6"/>
    <n v="65.679649999999995"/>
    <n v="24.487819999999999"/>
    <n v="59.048999999999999"/>
    <n v="17.219000000000001"/>
    <n v="6.6306499999999957"/>
    <n v="7.2688199999999981"/>
  </r>
  <r>
    <x v="4"/>
    <x v="0"/>
    <x v="0"/>
    <n v="933.49006000000008"/>
    <n v="426.53295000000003"/>
    <n v="528.89491999999996"/>
    <n v="112.779"/>
    <n v="404.59514000000013"/>
    <n v="313.75395000000003"/>
  </r>
  <r>
    <x v="4"/>
    <x v="0"/>
    <x v="1"/>
    <n v="2872.8773599999995"/>
    <n v="903.1476600000002"/>
    <n v="600.10826999999983"/>
    <n v="151.48499999999999"/>
    <n v="2272.7690899999998"/>
    <n v="751.66266000000019"/>
  </r>
  <r>
    <x v="4"/>
    <x v="0"/>
    <x v="2"/>
    <n v="106.06644"/>
    <n v="47.27449"/>
    <n v="143.19530000000003"/>
    <n v="51.428000000000004"/>
    <n v="-37.128860000000032"/>
    <n v="-4.1535100000000043"/>
  </r>
  <r>
    <x v="4"/>
    <x v="0"/>
    <x v="4"/>
    <n v="20.15137"/>
    <n v="7.5021200000000006"/>
    <n v="9.3526799999999994"/>
    <n v="1.8169999999999999"/>
    <n v="10.798690000000001"/>
    <n v="5.6851200000000004"/>
  </r>
  <r>
    <x v="4"/>
    <x v="0"/>
    <x v="6"/>
    <n v="102.23183999999999"/>
    <n v="52.35915"/>
    <n v="8.4206599999999998"/>
    <n v="2.6059999999999999"/>
    <n v="93.811179999999993"/>
    <n v="49.753149999999998"/>
  </r>
  <r>
    <x v="4"/>
    <x v="1"/>
    <x v="0"/>
    <n v="1011.49441"/>
    <n v="249.18844000000001"/>
    <n v="460.52977999999996"/>
    <n v="95.528999999999996"/>
    <n v="550.96463000000006"/>
    <n v="153.65944000000002"/>
  </r>
  <r>
    <x v="4"/>
    <x v="1"/>
    <x v="1"/>
    <n v="2932.64095"/>
    <n v="839.87092000000018"/>
    <n v="677.26462000000004"/>
    <n v="164.07300000000001"/>
    <n v="2255.3763300000001"/>
    <n v="675.7979200000002"/>
  </r>
  <r>
    <x v="4"/>
    <x v="1"/>
    <x v="2"/>
    <n v="282.20781999999997"/>
    <n v="132.10327000000001"/>
    <n v="186.86832999999996"/>
    <n v="47.297999999999995"/>
    <n v="95.339490000000012"/>
    <n v="84.805270000000007"/>
  </r>
  <r>
    <x v="4"/>
    <x v="1"/>
    <x v="4"/>
    <n v="25.090940000000003"/>
    <n v="9.1983200000000007"/>
    <n v="23.589660000000002"/>
    <n v="4.8719999999999999"/>
    <n v="1.5012800000000013"/>
    <n v="4.3263200000000008"/>
  </r>
  <r>
    <x v="4"/>
    <x v="1"/>
    <x v="6"/>
    <n v="72.515929999999997"/>
    <n v="27.745349999999995"/>
    <n v="70.482839999999996"/>
    <n v="21.544"/>
    <n v="2.0330900000000014"/>
    <n v="6.2013499999999944"/>
  </r>
  <r>
    <x v="4"/>
    <x v="2"/>
    <x v="0"/>
    <n v="919.19274999999993"/>
    <n v="221.89633000000001"/>
    <n v="981.74189000000013"/>
    <n v="205.66900000000001"/>
    <n v="-62.549140000000193"/>
    <n v="16.227329999999995"/>
  </r>
  <r>
    <x v="4"/>
    <x v="2"/>
    <x v="1"/>
    <n v="2553.9254700000001"/>
    <n v="767.56759"/>
    <n v="825.04555000000005"/>
    <n v="173.40800000000002"/>
    <n v="1728.8799200000001"/>
    <n v="594.15958999999998"/>
  </r>
  <r>
    <x v="4"/>
    <x v="2"/>
    <x v="2"/>
    <n v="127.15375"/>
    <n v="71.526830000000018"/>
    <n v="248.58596999999997"/>
    <n v="68.55"/>
    <n v="-121.43221999999997"/>
    <n v="2.976830000000021"/>
  </r>
  <r>
    <x v="4"/>
    <x v="2"/>
    <x v="4"/>
    <n v="28.644400000000001"/>
    <n v="11.443810000000001"/>
    <n v="16.30077"/>
    <n v="2.3919999999999999"/>
    <n v="12.343630000000001"/>
    <n v="9.0518100000000015"/>
  </r>
  <r>
    <x v="4"/>
    <x v="2"/>
    <x v="6"/>
    <n v="141.81854999999999"/>
    <n v="49.183749999999996"/>
    <n v="62.507140000000007"/>
    <n v="16.318999999999999"/>
    <n v="79.311409999999981"/>
    <n v="32.864750000000001"/>
  </r>
  <r>
    <x v="4"/>
    <x v="3"/>
    <x v="0"/>
    <n v="860.24630000000002"/>
    <n v="194.56439"/>
    <n v="570.69232000000011"/>
    <n v="115.908"/>
    <n v="289.55397999999991"/>
    <n v="78.656390000000002"/>
  </r>
  <r>
    <x v="4"/>
    <x v="3"/>
    <x v="1"/>
    <n v="2487.7193599999996"/>
    <n v="664.54881999999986"/>
    <n v="847.03656000000001"/>
    <n v="204.72900000000001"/>
    <n v="1640.6827999999996"/>
    <n v="459.81981999999982"/>
  </r>
  <r>
    <x v="4"/>
    <x v="3"/>
    <x v="2"/>
    <n v="315.93272999999999"/>
    <n v="115.84370000000001"/>
    <n v="130.26658"/>
    <n v="24.439"/>
    <n v="185.66614999999999"/>
    <n v="91.40470000000002"/>
  </r>
  <r>
    <x v="4"/>
    <x v="3"/>
    <x v="4"/>
    <n v="23.582440000000002"/>
    <n v="9.6858199999999997"/>
    <n v="24.197679999999998"/>
    <n v="5.0129999999999999"/>
    <n v="-0.61523999999999646"/>
    <n v="4.6728199999999998"/>
  </r>
  <r>
    <x v="4"/>
    <x v="3"/>
    <x v="6"/>
    <n v="115.08266"/>
    <n v="42.336170000000003"/>
    <n v="60.266480000000001"/>
    <n v="14.803999999999998"/>
    <n v="54.816180000000003"/>
    <n v="27.532170000000004"/>
  </r>
  <r>
    <x v="4"/>
    <x v="4"/>
    <x v="0"/>
    <n v="1328.1857300000001"/>
    <n v="322.11705999999998"/>
    <n v="741.43104999999991"/>
    <n v="150.43"/>
    <n v="586.75468000000023"/>
    <n v="171.68705999999997"/>
  </r>
  <r>
    <x v="4"/>
    <x v="4"/>
    <x v="1"/>
    <n v="2526.6596099999997"/>
    <n v="722.65045999999995"/>
    <n v="730.01280000000008"/>
    <n v="189.589"/>
    <n v="1796.6468099999997"/>
    <n v="533.0614599999999"/>
  </r>
  <r>
    <x v="4"/>
    <x v="4"/>
    <x v="2"/>
    <n v="84.951660000000004"/>
    <n v="29.432159999999996"/>
    <n v="354.04187999999999"/>
    <n v="76.757999999999996"/>
    <n v="-269.09021999999999"/>
    <n v="-47.325839999999999"/>
  </r>
  <r>
    <x v="4"/>
    <x v="4"/>
    <x v="4"/>
    <n v="23.43666"/>
    <n v="8.0824599999999993"/>
    <n v="11.380559999999999"/>
    <n v="1.625"/>
    <n v="12.056100000000001"/>
    <n v="6.4574599999999993"/>
  </r>
  <r>
    <x v="4"/>
    <x v="4"/>
    <x v="6"/>
    <n v="136.44996"/>
    <n v="70.286850000000001"/>
    <n v="61.713430000000002"/>
    <n v="18.242999999999999"/>
    <n v="74.736530000000002"/>
    <n v="52.043850000000006"/>
  </r>
  <r>
    <x v="4"/>
    <x v="5"/>
    <x v="0"/>
    <n v="992.17470000000003"/>
    <n v="218.8339"/>
    <n v="763.46010999999999"/>
    <n v="145.31100000000001"/>
    <n v="228.71459000000004"/>
    <n v="73.522899999999993"/>
  </r>
  <r>
    <x v="4"/>
    <x v="5"/>
    <x v="1"/>
    <n v="3307.5129600000005"/>
    <n v="938.28212000000008"/>
    <n v="883.98502999999982"/>
    <n v="219.50599999999997"/>
    <n v="2423.5279300000007"/>
    <n v="718.77612000000011"/>
  </r>
  <r>
    <x v="4"/>
    <x v="5"/>
    <x v="2"/>
    <n v="279.77755000000002"/>
    <n v="100.7253"/>
    <n v="293.45107999999999"/>
    <n v="139.41299999999998"/>
    <n v="-13.673529999999971"/>
    <n v="-38.687699999999978"/>
  </r>
  <r>
    <x v="4"/>
    <x v="5"/>
    <x v="4"/>
    <n v="17.515830000000001"/>
    <n v="6.53369"/>
    <n v="23.716700000000003"/>
    <n v="4.9990000000000006"/>
    <n v="-6.2008700000000019"/>
    <n v="1.5346899999999994"/>
  </r>
  <r>
    <x v="4"/>
    <x v="5"/>
    <x v="6"/>
    <n v="215.18248"/>
    <n v="126.75892000000002"/>
    <n v="58.83352"/>
    <n v="22.535"/>
    <n v="156.34896000000001"/>
    <n v="104.22392000000002"/>
  </r>
  <r>
    <x v="4"/>
    <x v="6"/>
    <x v="0"/>
    <n v="1032.5106699999999"/>
    <n v="243.94671999999997"/>
    <n v="828.42385000000002"/>
    <n v="153.268"/>
    <n v="204.08681999999988"/>
    <n v="90.67871999999997"/>
  </r>
  <r>
    <x v="4"/>
    <x v="6"/>
    <x v="1"/>
    <n v="2293.6445999999996"/>
    <n v="673.24907000000007"/>
    <n v="505.82851999999991"/>
    <n v="115.416"/>
    <n v="1787.8160799999996"/>
    <n v="557.83307000000013"/>
  </r>
  <r>
    <x v="4"/>
    <x v="6"/>
    <x v="2"/>
    <n v="328.1284"/>
    <n v="196.93755000000002"/>
    <n v="134.66375000000002"/>
    <n v="60.301000000000002"/>
    <n v="193.46464999999998"/>
    <n v="136.63655"/>
  </r>
  <r>
    <x v="4"/>
    <x v="6"/>
    <x v="4"/>
    <n v="3.3792900000000001"/>
    <n v="1.4777899999999999"/>
    <n v="40.809010000000001"/>
    <n v="10.062999999999999"/>
    <n v="-37.429720000000003"/>
    <n v="-8.5852099999999982"/>
  </r>
  <r>
    <x v="4"/>
    <x v="6"/>
    <x v="6"/>
    <n v="145.03106999999997"/>
    <n v="80.404020000000003"/>
    <n v="119.07641"/>
    <n v="30.477"/>
    <n v="25.954659999999976"/>
    <n v="49.927019999999999"/>
  </r>
  <r>
    <x v="4"/>
    <x v="7"/>
    <x v="0"/>
    <n v="1202.4334699999999"/>
    <n v="377.27420999999993"/>
    <n v="618.01067999999998"/>
    <n v="107.592"/>
    <n v="584.42278999999996"/>
    <n v="269.68220999999994"/>
  </r>
  <r>
    <x v="4"/>
    <x v="7"/>
    <x v="1"/>
    <n v="2641.9541099999997"/>
    <n v="745.90957000000003"/>
    <n v="524.50876999999991"/>
    <n v="119.09899999999999"/>
    <n v="2117.4453399999998"/>
    <n v="626.8105700000001"/>
  </r>
  <r>
    <x v="4"/>
    <x v="7"/>
    <x v="2"/>
    <n v="590.84931000000006"/>
    <n v="224.36845000000002"/>
    <n v="216.52829"/>
    <n v="64.240000000000009"/>
    <n v="374.32102000000009"/>
    <n v="160.12845000000002"/>
  </r>
  <r>
    <x v="4"/>
    <x v="7"/>
    <x v="4"/>
    <n v="6.71326"/>
    <n v="3.29514"/>
    <n v="41.027029999999996"/>
    <n v="11.17"/>
    <n v="-34.313769999999998"/>
    <n v="-7.87486"/>
  </r>
  <r>
    <x v="4"/>
    <x v="7"/>
    <x v="6"/>
    <n v="299.01704999999998"/>
    <n v="181.55726000000001"/>
    <n v="92.884190000000004"/>
    <n v="27.507999999999999"/>
    <n v="206.13285999999999"/>
    <n v="154.04926"/>
  </r>
  <r>
    <x v="4"/>
    <x v="8"/>
    <x v="0"/>
    <n v="1383.6724399999998"/>
    <n v="312.29220000000004"/>
    <n v="795.36015999999995"/>
    <n v="148.983"/>
    <n v="588.31227999999987"/>
    <n v="163.30920000000003"/>
  </r>
  <r>
    <x v="4"/>
    <x v="8"/>
    <x v="1"/>
    <n v="3451.8875700000003"/>
    <n v="1024.7510600000003"/>
    <n v="863.07021999999995"/>
    <n v="198.05400000000003"/>
    <n v="2588.8173500000003"/>
    <n v="826.69706000000019"/>
  </r>
  <r>
    <x v="4"/>
    <x v="8"/>
    <x v="2"/>
    <n v="510.16189000000008"/>
    <n v="198.33355"/>
    <n v="143.51420000000002"/>
    <n v="41.140999999999998"/>
    <n v="366.64769000000007"/>
    <n v="157.19255000000001"/>
  </r>
  <r>
    <x v="4"/>
    <x v="8"/>
    <x v="4"/>
    <n v="2.9264299999999999"/>
    <n v="1.56616"/>
    <n v="36.431809999999999"/>
    <n v="8.984"/>
    <n v="-33.505380000000002"/>
    <n v="-7.41784"/>
  </r>
  <r>
    <x v="4"/>
    <x v="8"/>
    <x v="6"/>
    <n v="189.33246999999997"/>
    <n v="99.931510000000003"/>
    <n v="43.601880000000001"/>
    <n v="14.323"/>
    <n v="145.73058999999998"/>
    <n v="85.608509999999995"/>
  </r>
  <r>
    <x v="4"/>
    <x v="9"/>
    <x v="0"/>
    <n v="869.56588999999997"/>
    <n v="190.72047999999998"/>
    <n v="450.35572000000002"/>
    <n v="84.40100000000001"/>
    <n v="419.21016999999995"/>
    <n v="106.31947999999997"/>
  </r>
  <r>
    <x v="4"/>
    <x v="9"/>
    <x v="1"/>
    <n v="2723.5803099999998"/>
    <n v="823.10861999999997"/>
    <n v="771.54043999999999"/>
    <n v="179.78300000000002"/>
    <n v="1952.0398699999998"/>
    <n v="643.32561999999996"/>
  </r>
  <r>
    <x v="4"/>
    <x v="9"/>
    <x v="2"/>
    <n v="223.1961"/>
    <n v="299.55850799999996"/>
    <n v="194.29491000000002"/>
    <n v="37.722999999999999"/>
    <n v="28.901189999999986"/>
    <n v="261.83550799999995"/>
  </r>
  <r>
    <x v="4"/>
    <x v="9"/>
    <x v="4"/>
    <n v="7.0470100000000002"/>
    <n v="4.4428399999999995"/>
    <n v="42.956789999999998"/>
    <n v="10.984"/>
    <n v="-35.909779999999998"/>
    <n v="-6.5411600000000005"/>
  </r>
  <r>
    <x v="4"/>
    <x v="9"/>
    <x v="6"/>
    <n v="145.66795999999999"/>
    <n v="73.212289999999996"/>
    <n v="61.98903"/>
    <n v="18.422999999999998"/>
    <n v="83.678929999999994"/>
    <n v="54.789289999999994"/>
  </r>
  <r>
    <x v="4"/>
    <x v="10"/>
    <x v="0"/>
    <n v="1234.1969300000001"/>
    <n v="261.46278000000001"/>
    <n v="999.43309999999997"/>
    <n v="170.78700000000001"/>
    <n v="234.7638300000001"/>
    <n v="90.675780000000003"/>
  </r>
  <r>
    <x v="4"/>
    <x v="10"/>
    <x v="1"/>
    <n v="2973.5844900000002"/>
    <n v="829.04169000000002"/>
    <n v="1080.28953"/>
    <n v="257.92700000000002"/>
    <n v="1893.2949600000002"/>
    <n v="571.11469"/>
  </r>
  <r>
    <x v="4"/>
    <x v="10"/>
    <x v="2"/>
    <n v="574.44461000000001"/>
    <n v="160.7764"/>
    <n v="17.308340000000001"/>
    <n v="6.5179999999999998"/>
    <n v="557.13626999999997"/>
    <n v="154.25839999999999"/>
  </r>
  <r>
    <x v="4"/>
    <x v="10"/>
    <x v="4"/>
    <n v="6.31189"/>
    <n v="4.0385299999999997"/>
    <n v="58.187370000000001"/>
    <n v="12.033999999999999"/>
    <n v="-51.875480000000003"/>
    <n v="-7.9954699999999992"/>
  </r>
  <r>
    <x v="4"/>
    <x v="10"/>
    <x v="6"/>
    <n v="338.18376000000001"/>
    <n v="161.37849"/>
    <n v="181.51387"/>
    <n v="54.352000000000004"/>
    <n v="156.66989000000001"/>
    <n v="107.02649"/>
  </r>
  <r>
    <x v="4"/>
    <x v="11"/>
    <x v="0"/>
    <n v="1031.2952699999998"/>
    <n v="215.61431999999999"/>
    <n v="715.22748000000001"/>
    <n v="126.788"/>
    <n v="316.06778999999983"/>
    <n v="88.826319999999996"/>
  </r>
  <r>
    <x v="4"/>
    <x v="11"/>
    <x v="1"/>
    <n v="4860.1524099999988"/>
    <n v="1327.1204600000001"/>
    <n v="1245.11041"/>
    <n v="256.79300000000001"/>
    <n v="3615.0419999999986"/>
    <n v="1070.32746"/>
  </r>
  <r>
    <x v="4"/>
    <x v="11"/>
    <x v="2"/>
    <n v="228.93749"/>
    <n v="104.92372999999998"/>
    <n v="160.01622000000003"/>
    <n v="30.734999999999999"/>
    <n v="68.921269999999964"/>
    <n v="74.188729999999978"/>
  </r>
  <r>
    <x v="4"/>
    <x v="11"/>
    <x v="4"/>
    <n v="7.0556099999999997"/>
    <n v="3.2794499999999998"/>
    <n v="17.306650000000001"/>
    <n v="3.15"/>
    <n v="-10.251040000000001"/>
    <n v="0.12944999999999984"/>
  </r>
  <r>
    <x v="4"/>
    <x v="11"/>
    <x v="6"/>
    <n v="128.57943"/>
    <n v="62.403310000000005"/>
    <n v="91.806729999999988"/>
    <n v="21.900000000000002"/>
    <n v="36.772700000000015"/>
    <n v="40.503309999999999"/>
  </r>
  <r>
    <x v="5"/>
    <x v="0"/>
    <x v="0"/>
    <n v="860.49272999999982"/>
    <n v="186.92177000000001"/>
    <n v="577.83546999999999"/>
    <n v="98.228000000000009"/>
    <n v="282.65725999999984"/>
    <n v="88.693770000000001"/>
  </r>
  <r>
    <x v="5"/>
    <x v="0"/>
    <x v="1"/>
    <n v="3112.573190000001"/>
    <n v="837.24203999999997"/>
    <n v="1340.22641"/>
    <n v="287.85900000000004"/>
    <n v="1772.346780000001"/>
    <n v="549.38303999999994"/>
  </r>
  <r>
    <x v="5"/>
    <x v="0"/>
    <x v="2"/>
    <n v="180.95591999999999"/>
    <n v="46.974350000000001"/>
    <n v="201.79470999999998"/>
    <n v="58.158000000000001"/>
    <n v="-20.838789999999989"/>
    <n v="-11.18365"/>
  </r>
  <r>
    <x v="5"/>
    <x v="0"/>
    <x v="3"/>
    <n v="11.44"/>
    <n v="4.16"/>
    <m/>
    <m/>
    <n v="11.44"/>
    <n v="4.16"/>
  </r>
  <r>
    <x v="5"/>
    <x v="0"/>
    <x v="4"/>
    <n v="5.8959900000000003"/>
    <n v="2.7285399999999997"/>
    <n v="106.35829"/>
    <n v="28.049999999999997"/>
    <n v="-100.4623"/>
    <n v="-25.321459999999998"/>
  </r>
  <r>
    <x v="5"/>
    <x v="0"/>
    <x v="6"/>
    <n v="181.16422"/>
    <n v="87.910989999999998"/>
    <n v="81.203159999999997"/>
    <n v="21.128"/>
    <n v="99.961060000000003"/>
    <n v="66.782989999999998"/>
  </r>
  <r>
    <x v="5"/>
    <x v="1"/>
    <x v="0"/>
    <n v="569.56895999999995"/>
    <n v="121.51141"/>
    <n v="559.99261000000001"/>
    <n v="79.820999999999998"/>
    <n v="9.576349999999934"/>
    <n v="41.69041"/>
  </r>
  <r>
    <x v="5"/>
    <x v="1"/>
    <x v="1"/>
    <n v="3097.08005"/>
    <n v="821.35412999999994"/>
    <n v="1026.80529"/>
    <n v="222.34699999999998"/>
    <n v="2070.2747600000002"/>
    <n v="599.00712999999996"/>
  </r>
  <r>
    <x v="5"/>
    <x v="1"/>
    <x v="2"/>
    <n v="451.87641999999994"/>
    <n v="98.568190000000001"/>
    <n v="118.53968"/>
    <n v="29.509999999999998"/>
    <n v="333.33673999999996"/>
    <n v="69.058189999999996"/>
  </r>
  <r>
    <x v="5"/>
    <x v="1"/>
    <x v="3"/>
    <n v="46.352400000000003"/>
    <n v="20.713480000000001"/>
    <n v="0.61360000000000003"/>
    <n v="0.16900000000000001"/>
    <n v="45.738800000000005"/>
    <n v="20.54448"/>
  </r>
  <r>
    <x v="5"/>
    <x v="1"/>
    <x v="4"/>
    <n v="6.3666099999999997"/>
    <n v="3.1287200000000004"/>
    <n v="53.685510000000001"/>
    <n v="15.331"/>
    <n v="-47.318899999999999"/>
    <n v="-12.202279999999998"/>
  </r>
  <r>
    <x v="5"/>
    <x v="1"/>
    <x v="6"/>
    <n v="87.942760000000007"/>
    <n v="52.388880000000007"/>
    <n v="81.580439999999996"/>
    <n v="24.224"/>
    <n v="6.3623200000000111"/>
    <n v="28.164880000000007"/>
  </r>
  <r>
    <x v="5"/>
    <x v="2"/>
    <x v="0"/>
    <n v="1077.9621500000001"/>
    <n v="215.50368"/>
    <n v="735.03248000000008"/>
    <n v="112.93400000000001"/>
    <n v="342.92966999999999"/>
    <n v="102.56967999999999"/>
  </r>
  <r>
    <x v="5"/>
    <x v="2"/>
    <x v="1"/>
    <n v="2816.5055500000008"/>
    <n v="752.81563999999992"/>
    <n v="1333.1006300000001"/>
    <n v="289.28999999999996"/>
    <n v="1483.4049200000006"/>
    <n v="463.52563999999995"/>
  </r>
  <r>
    <x v="5"/>
    <x v="2"/>
    <x v="2"/>
    <n v="79.47654"/>
    <n v="33.653059999999996"/>
    <n v="230.92559"/>
    <n v="64.903000000000006"/>
    <n v="-151.44905"/>
    <n v="-31.249940000000009"/>
  </r>
  <r>
    <x v="5"/>
    <x v="2"/>
    <x v="3"/>
    <m/>
    <m/>
    <m/>
    <m/>
    <n v="0"/>
    <n v="0"/>
  </r>
  <r>
    <x v="5"/>
    <x v="2"/>
    <x v="4"/>
    <n v="11.08108"/>
    <n v="5.35548"/>
    <n v="71.828199999999995"/>
    <n v="16.536999999999999"/>
    <n v="-60.747119999999995"/>
    <n v="-11.181519999999999"/>
  </r>
  <r>
    <x v="5"/>
    <x v="2"/>
    <x v="6"/>
    <n v="149.97460000000001"/>
    <n v="85.123599999999996"/>
    <n v="107.24148"/>
    <n v="36.323999999999998"/>
    <n v="42.733120000000014"/>
    <n v="48.799599999999998"/>
  </r>
  <r>
    <x v="5"/>
    <x v="3"/>
    <x v="0"/>
    <n v="527.15829000000008"/>
    <n v="106.4259"/>
    <n v="404.22969999999998"/>
    <n v="68.125"/>
    <n v="122.9285900000001"/>
    <n v="38.300899999999999"/>
  </r>
  <r>
    <x v="5"/>
    <x v="3"/>
    <x v="1"/>
    <n v="2058.7242700000002"/>
    <n v="554.99571000000003"/>
    <n v="1261.1845800000001"/>
    <n v="255.32499999999999"/>
    <n v="797.53969000000006"/>
    <n v="299.67071000000004"/>
  </r>
  <r>
    <x v="5"/>
    <x v="3"/>
    <x v="2"/>
    <n v="211.67549"/>
    <n v="75.118010000000012"/>
    <n v="287.16156000000001"/>
    <n v="66.331000000000003"/>
    <n v="-75.486070000000012"/>
    <n v="8.7870100000000093"/>
  </r>
  <r>
    <x v="5"/>
    <x v="3"/>
    <x v="3"/>
    <m/>
    <m/>
    <n v="1.75"/>
    <n v="0.40899999999999997"/>
    <n v="-1.75"/>
    <n v="-0.40899999999999997"/>
  </r>
  <r>
    <x v="5"/>
    <x v="3"/>
    <x v="4"/>
    <n v="6.3837500000000009"/>
    <n v="3.1223999999999998"/>
    <n v="24.107430000000001"/>
    <n v="3.778"/>
    <n v="-17.723680000000002"/>
    <n v="-0.65560000000000018"/>
  </r>
  <r>
    <x v="5"/>
    <x v="3"/>
    <x v="6"/>
    <n v="160.62312"/>
    <n v="73.534050000000008"/>
    <n v="118.10761000000001"/>
    <n v="38.438000000000002"/>
    <n v="42.515509999999992"/>
    <n v="35.096050000000005"/>
  </r>
  <r>
    <x v="5"/>
    <x v="4"/>
    <x v="0"/>
    <n v="914.58322999999984"/>
    <n v="183.24055999999999"/>
    <n v="1121.3694700000001"/>
    <n v="183.42300000000003"/>
    <n v="-206.78624000000025"/>
    <n v="-0.18244000000004235"/>
  </r>
  <r>
    <x v="5"/>
    <x v="4"/>
    <x v="1"/>
    <n v="2645.6531800000002"/>
    <n v="703.13709999999992"/>
    <n v="1241.2745400000001"/>
    <n v="259.87299999999999"/>
    <n v="1404.3786400000001"/>
    <n v="443.26409999999993"/>
  </r>
  <r>
    <x v="5"/>
    <x v="4"/>
    <x v="2"/>
    <n v="226.10007999999999"/>
    <n v="93.961179999999985"/>
    <n v="98.535159999999991"/>
    <n v="59.69"/>
    <n v="127.56492"/>
    <n v="34.271179999999987"/>
  </r>
  <r>
    <x v="5"/>
    <x v="4"/>
    <x v="3"/>
    <m/>
    <m/>
    <n v="3.26004"/>
    <n v="0.67900000000000005"/>
    <n v="-3.26004"/>
    <n v="-0.67900000000000005"/>
  </r>
  <r>
    <x v="5"/>
    <x v="4"/>
    <x v="4"/>
    <n v="7.8535800000000009"/>
    <n v="3.8754"/>
    <n v="22.670500000000001"/>
    <n v="3.468"/>
    <n v="-14.81692"/>
    <n v="0.40739999999999998"/>
  </r>
  <r>
    <x v="5"/>
    <x v="4"/>
    <x v="6"/>
    <n v="137.56155000000001"/>
    <n v="72.977950000000007"/>
    <n v="41.71313"/>
    <n v="13.593999999999999"/>
    <n v="95.848420000000004"/>
    <n v="59.383950000000006"/>
  </r>
  <r>
    <x v="5"/>
    <x v="5"/>
    <x v="0"/>
    <n v="769.15651000000014"/>
    <n v="156.22038000000001"/>
    <n v="633.47189000000003"/>
    <n v="114.82900000000001"/>
    <n v="135.68462000000011"/>
    <n v="41.391379999999998"/>
  </r>
  <r>
    <x v="5"/>
    <x v="5"/>
    <x v="1"/>
    <n v="2517.89689"/>
    <n v="656.8926399999998"/>
    <n v="940.73866999999996"/>
    <n v="200.55"/>
    <n v="1577.15822"/>
    <n v="456.34263999999979"/>
  </r>
  <r>
    <x v="5"/>
    <x v="5"/>
    <x v="2"/>
    <n v="179.26754"/>
    <n v="52.757189999999994"/>
    <n v="290.00992000000002"/>
    <n v="59.794999999999995"/>
    <n v="-110.74238000000003"/>
    <n v="-7.0378100000000003"/>
  </r>
  <r>
    <x v="5"/>
    <x v="5"/>
    <x v="3"/>
    <m/>
    <m/>
    <n v="10.720280000000001"/>
    <n v="2.234"/>
    <n v="-10.720280000000001"/>
    <n v="-2.234"/>
  </r>
  <r>
    <x v="5"/>
    <x v="5"/>
    <x v="4"/>
    <n v="7.5197399999999996"/>
    <n v="3.7089999999999996"/>
    <n v="57.971689999999995"/>
    <n v="12.33"/>
    <n v="-50.451949999999997"/>
    <n v="-8.6210000000000004"/>
  </r>
  <r>
    <x v="5"/>
    <x v="5"/>
    <x v="6"/>
    <n v="195.57314"/>
    <n v="87.234840000000005"/>
    <n v="126.80233999999999"/>
    <n v="36.999000000000002"/>
    <n v="68.770800000000008"/>
    <n v="50.235840000000003"/>
  </r>
  <r>
    <x v="5"/>
    <x v="6"/>
    <x v="0"/>
    <n v="883.99594000000002"/>
    <n v="168.31712999999999"/>
    <n v="838.53694999999993"/>
    <n v="148.92099999999999"/>
    <n v="45.458990000000085"/>
    <n v="19.396129999999999"/>
  </r>
  <r>
    <x v="5"/>
    <x v="6"/>
    <x v="1"/>
    <n v="3066.10313"/>
    <n v="778.2827299999999"/>
    <n v="1192.4757900000002"/>
    <n v="240.244"/>
    <n v="1873.6273399999998"/>
    <n v="538.03872999999987"/>
  </r>
  <r>
    <x v="5"/>
    <x v="6"/>
    <x v="2"/>
    <n v="251.12589000000003"/>
    <n v="64.662229999999994"/>
    <n v="113.77828"/>
    <n v="66.638999999999996"/>
    <n v="137.34761000000003"/>
    <n v="-1.9767700000000019"/>
  </r>
  <r>
    <x v="5"/>
    <x v="6"/>
    <x v="3"/>
    <m/>
    <m/>
    <n v="6.9450000000000003"/>
    <n v="3.3"/>
    <n v="-6.9450000000000003"/>
    <n v="-3.3"/>
  </r>
  <r>
    <x v="5"/>
    <x v="6"/>
    <x v="4"/>
    <n v="7.7150100000000004"/>
    <n v="3.9106799999999997"/>
    <n v="85.171509999999998"/>
    <n v="21.350999999999999"/>
    <n v="-77.456499999999991"/>
    <n v="-17.44032"/>
  </r>
  <r>
    <x v="5"/>
    <x v="6"/>
    <x v="6"/>
    <n v="160.40967000000001"/>
    <n v="86.942859999999996"/>
    <n v="160.37165999999999"/>
    <n v="43.858000000000004"/>
    <n v="3.8010000000014088E-2"/>
    <n v="43.084859999999992"/>
  </r>
  <r>
    <x v="5"/>
    <x v="7"/>
    <x v="0"/>
    <n v="1626.6222300000002"/>
    <n v="317.48095999999998"/>
    <n v="921.73662000000002"/>
    <n v="155.82400000000001"/>
    <n v="704.88561000000016"/>
    <n v="161.65695999999997"/>
  </r>
  <r>
    <x v="5"/>
    <x v="7"/>
    <x v="1"/>
    <n v="3686.2994899999999"/>
    <n v="985.49311"/>
    <n v="1287.3275999999998"/>
    <n v="260.762"/>
    <n v="2398.9718899999998"/>
    <n v="724.73110999999994"/>
  </r>
  <r>
    <x v="5"/>
    <x v="7"/>
    <x v="2"/>
    <n v="263.91633000000002"/>
    <n v="61.199559999999998"/>
    <n v="175.08620999999999"/>
    <n v="76.046999999999997"/>
    <n v="88.830120000000022"/>
    <n v="-14.847439999999999"/>
  </r>
  <r>
    <x v="5"/>
    <x v="7"/>
    <x v="3"/>
    <n v="15.881"/>
    <n v="6.2365300000000001"/>
    <n v="10.47325"/>
    <n v="2.2410000000000001"/>
    <n v="5.4077500000000001"/>
    <n v="3.99553"/>
  </r>
  <r>
    <x v="5"/>
    <x v="7"/>
    <x v="4"/>
    <n v="11.005830000000001"/>
    <n v="5.3739600000000003"/>
    <n v="32.584109999999995"/>
    <n v="5.2949999999999999"/>
    <n v="-21.578279999999992"/>
    <n v="7.8960000000000363E-2"/>
  </r>
  <r>
    <x v="5"/>
    <x v="7"/>
    <x v="6"/>
    <n v="195.09957999999997"/>
    <n v="99.131270000000001"/>
    <n v="105.21401"/>
    <n v="25.499999999999996"/>
    <n v="89.885569999999973"/>
    <n v="73.631270000000001"/>
  </r>
  <r>
    <x v="5"/>
    <x v="8"/>
    <x v="0"/>
    <n v="1217.2995799999999"/>
    <n v="234.99364"/>
    <n v="602.22315000000003"/>
    <n v="94.346000000000004"/>
    <n v="615.07642999999985"/>
    <n v="140.64764"/>
  </r>
  <r>
    <x v="5"/>
    <x v="8"/>
    <x v="1"/>
    <n v="2989.8090099999999"/>
    <n v="727.48129000000006"/>
    <n v="1036.6656499999999"/>
    <n v="207.15499999999997"/>
    <n v="1953.14336"/>
    <n v="520.32629000000009"/>
  </r>
  <r>
    <x v="5"/>
    <x v="8"/>
    <x v="2"/>
    <n v="377.77668"/>
    <n v="88.589789999999994"/>
    <n v="197.14535000000001"/>
    <n v="64.529000000000011"/>
    <n v="180.63132999999999"/>
    <n v="24.060789999999983"/>
  </r>
  <r>
    <x v="5"/>
    <x v="8"/>
    <x v="3"/>
    <n v="13.222390000000001"/>
    <n v="5.1924799999999998"/>
    <n v="12.60092"/>
    <n v="2.7280000000000002"/>
    <n v="0.62147000000000041"/>
    <n v="2.4644799999999996"/>
  </r>
  <r>
    <x v="5"/>
    <x v="8"/>
    <x v="4"/>
    <n v="9.0497600000000009"/>
    <n v="4.4343199999999996"/>
    <n v="18.881770000000003"/>
    <n v="3.0859999999999999"/>
    <n v="-9.8320100000000021"/>
    <n v="1.3483199999999997"/>
  </r>
  <r>
    <x v="5"/>
    <x v="8"/>
    <x v="6"/>
    <n v="213.35637"/>
    <n v="101.54442999999999"/>
    <n v="47.140959999999993"/>
    <n v="10.94"/>
    <n v="166.21541000000002"/>
    <n v="90.604429999999994"/>
  </r>
  <r>
    <x v="5"/>
    <x v="9"/>
    <x v="0"/>
    <n v="1874.3237899999999"/>
    <n v="377.96368999999999"/>
    <n v="806.53915000000006"/>
    <n v="137.24799999999999"/>
    <n v="1067.7846399999999"/>
    <n v="240.71569"/>
  </r>
  <r>
    <x v="5"/>
    <x v="9"/>
    <x v="1"/>
    <n v="4060.8314400000004"/>
    <n v="1033.8257299999998"/>
    <n v="1463.4170900000001"/>
    <n v="261.48899999999998"/>
    <n v="2597.41435"/>
    <n v="772.33672999999976"/>
  </r>
  <r>
    <x v="5"/>
    <x v="9"/>
    <x v="2"/>
    <n v="257.93232999999998"/>
    <n v="101.58023"/>
    <n v="192.19497999999996"/>
    <n v="45.212000000000003"/>
    <n v="65.737350000000021"/>
    <n v="56.368229999999997"/>
  </r>
  <r>
    <x v="5"/>
    <x v="9"/>
    <x v="3"/>
    <n v="10.022959999999999"/>
    <n v="5.1954799999999999"/>
    <n v="8.2199999999999999E-3"/>
    <n v="1E-3"/>
    <n v="10.01474"/>
    <n v="5.1944799999999995"/>
  </r>
  <r>
    <x v="5"/>
    <x v="9"/>
    <x v="4"/>
    <n v="5.9824700000000002"/>
    <n v="2.9290799999999999"/>
    <n v="29.62473"/>
    <n v="8.4930000000000003"/>
    <n v="-23.64226"/>
    <n v="-5.5639200000000004"/>
  </r>
  <r>
    <x v="5"/>
    <x v="9"/>
    <x v="6"/>
    <n v="82.070419999999999"/>
    <n v="27.201259999999998"/>
    <n v="320.98172"/>
    <n v="66.914999999999992"/>
    <n v="-238.91129999999998"/>
    <n v="-39.713739999999994"/>
  </r>
  <r>
    <x v="5"/>
    <x v="10"/>
    <x v="0"/>
    <n v="2062.39588"/>
    <n v="396.92728"/>
    <n v="818.76851999999997"/>
    <n v="131.47899999999998"/>
    <n v="1243.62736"/>
    <n v="265.44828000000001"/>
  </r>
  <r>
    <x v="5"/>
    <x v="10"/>
    <x v="1"/>
    <n v="3050.5338999999999"/>
    <n v="779.32182000000023"/>
    <n v="917.55780000000016"/>
    <n v="162.58099999999996"/>
    <n v="2132.9760999999999"/>
    <n v="616.74082000000021"/>
  </r>
  <r>
    <x v="5"/>
    <x v="10"/>
    <x v="2"/>
    <n v="177.61975999999999"/>
    <n v="45.909779999999998"/>
    <n v="54.774240000000006"/>
    <n v="23.1"/>
    <n v="122.84551999999998"/>
    <n v="22.809779999999996"/>
  </r>
  <r>
    <x v="5"/>
    <x v="10"/>
    <x v="3"/>
    <n v="12.69462"/>
    <n v="5.9822800000000003"/>
    <m/>
    <m/>
    <n v="12.69462"/>
    <n v="5.9822800000000003"/>
  </r>
  <r>
    <x v="5"/>
    <x v="10"/>
    <x v="4"/>
    <n v="6.45024"/>
    <n v="3.26376"/>
    <n v="45.758979999999994"/>
    <n v="12.462"/>
    <n v="-39.308739999999993"/>
    <n v="-9.1982400000000002"/>
  </r>
  <r>
    <x v="5"/>
    <x v="10"/>
    <x v="6"/>
    <n v="252.78054000000003"/>
    <n v="109.21569000000001"/>
    <n v="603.60113000000001"/>
    <n v="147.59099999999998"/>
    <n v="-350.82058999999998"/>
    <n v="-38.375309999999971"/>
  </r>
  <r>
    <x v="5"/>
    <x v="11"/>
    <x v="0"/>
    <n v="1963.0022799999999"/>
    <n v="376.91672"/>
    <n v="662.16590999999994"/>
    <n v="111.49499999999999"/>
    <n v="1300.83637"/>
    <n v="265.42171999999999"/>
  </r>
  <r>
    <x v="5"/>
    <x v="11"/>
    <x v="1"/>
    <n v="3694.8219499999996"/>
    <n v="911.41856999999993"/>
    <n v="940.47444999999993"/>
    <n v="143.55600000000001"/>
    <n v="2754.3474999999999"/>
    <n v="767.86256999999989"/>
  </r>
  <r>
    <x v="5"/>
    <x v="11"/>
    <x v="2"/>
    <n v="78.749549999999999"/>
    <n v="23.594369999999998"/>
    <n v="256.42645999999996"/>
    <n v="49.724000000000004"/>
    <n v="-177.67690999999996"/>
    <n v="-26.129630000000006"/>
  </r>
  <r>
    <x v="5"/>
    <x v="11"/>
    <x v="3"/>
    <m/>
    <m/>
    <n v="8.8010099999999998"/>
    <n v="3.3220000000000001"/>
    <n v="-8.8010099999999998"/>
    <n v="-3.3220000000000001"/>
  </r>
  <r>
    <x v="5"/>
    <x v="11"/>
    <x v="4"/>
    <n v="6.7067199999999989"/>
    <n v="3.40252"/>
    <n v="69.537859999999995"/>
    <n v="18.466999999999999"/>
    <n v="-62.831139999999998"/>
    <n v="-15.06448"/>
  </r>
  <r>
    <x v="5"/>
    <x v="11"/>
    <x v="6"/>
    <n v="158.11831999999998"/>
    <n v="44.824489999999997"/>
    <n v="688.21277999999995"/>
    <n v="169.93700000000001"/>
    <n v="-530.09446000000003"/>
    <n v="-125.11251000000001"/>
  </r>
  <r>
    <x v="6"/>
    <x v="0"/>
    <x v="0"/>
    <n v="1292.5113100000001"/>
    <n v="253.23925"/>
    <n v="1068.49866"/>
    <n v="187.13700000000003"/>
    <n v="224.01265000000012"/>
    <n v="66.10224999999997"/>
  </r>
  <r>
    <x v="6"/>
    <x v="0"/>
    <x v="1"/>
    <n v="3413.92832"/>
    <n v="841.93385999999987"/>
    <n v="543.47235000000012"/>
    <n v="115.982"/>
    <n v="2870.45597"/>
    <n v="725.9518599999999"/>
  </r>
  <r>
    <x v="6"/>
    <x v="0"/>
    <x v="2"/>
    <n v="332.12429999999995"/>
    <n v="94.898769999999999"/>
    <n v="137.89712"/>
    <n v="45.150999999999996"/>
    <n v="194.22717999999995"/>
    <n v="49.747770000000003"/>
  </r>
  <r>
    <x v="6"/>
    <x v="0"/>
    <x v="3"/>
    <m/>
    <m/>
    <n v="8.3578099999999989"/>
    <n v="2.153"/>
    <n v="-8.3578099999999989"/>
    <n v="-2.153"/>
  </r>
  <r>
    <x v="6"/>
    <x v="0"/>
    <x v="4"/>
    <n v="7.7969599999999994"/>
    <n v="3.8202800000000003"/>
    <n v="86.736220000000003"/>
    <n v="19.877000000000002"/>
    <n v="-78.939260000000004"/>
    <n v="-16.056720000000002"/>
  </r>
  <r>
    <x v="6"/>
    <x v="0"/>
    <x v="6"/>
    <n v="157.95397"/>
    <n v="44.969910000000006"/>
    <n v="847.54019000000005"/>
    <n v="192.75500000000002"/>
    <n v="-689.58622000000003"/>
    <n v="-147.78509000000003"/>
  </r>
  <r>
    <x v="6"/>
    <x v="1"/>
    <x v="0"/>
    <n v="1743.9579099999999"/>
    <n v="347.24205999999998"/>
    <n v="731.02229"/>
    <n v="111.346"/>
    <n v="1012.9356199999999"/>
    <n v="235.89605999999998"/>
  </r>
  <r>
    <x v="6"/>
    <x v="1"/>
    <x v="1"/>
    <n v="3828.1021399999995"/>
    <n v="929.74266999999998"/>
    <n v="593.22821999999996"/>
    <n v="86.882000000000005"/>
    <n v="3234.8739199999995"/>
    <n v="842.86067000000003"/>
  </r>
  <r>
    <x v="6"/>
    <x v="1"/>
    <x v="2"/>
    <n v="409.55151000000001"/>
    <n v="93.873159999999999"/>
    <n v="92.52409999999999"/>
    <n v="40.082000000000001"/>
    <n v="317.02741000000003"/>
    <n v="53.791159999999998"/>
  </r>
  <r>
    <x v="6"/>
    <x v="1"/>
    <x v="3"/>
    <m/>
    <m/>
    <n v="8.171380000000001"/>
    <n v="1.4810000000000001"/>
    <n v="-8.171380000000001"/>
    <n v="-1.4810000000000001"/>
  </r>
  <r>
    <x v="6"/>
    <x v="1"/>
    <x v="4"/>
    <n v="12.860320000000002"/>
    <n v="6.3940000000000001"/>
    <n v="77.565179999999998"/>
    <n v="17.995999999999999"/>
    <n v="-64.704859999999996"/>
    <n v="-11.601999999999999"/>
  </r>
  <r>
    <x v="6"/>
    <x v="1"/>
    <x v="6"/>
    <n v="19.120100000000001"/>
    <n v="4.4367900000000002"/>
    <n v="645.55322000000001"/>
    <n v="153.30699999999999"/>
    <n v="-626.43312000000003"/>
    <n v="-148.87020999999999"/>
  </r>
  <r>
    <x v="6"/>
    <x v="2"/>
    <x v="0"/>
    <n v="1634.9811799999998"/>
    <n v="303.57562000000001"/>
    <n v="1021.01196"/>
    <n v="157.166"/>
    <n v="613.96921999999972"/>
    <n v="146.40962000000002"/>
  </r>
  <r>
    <x v="6"/>
    <x v="2"/>
    <x v="1"/>
    <n v="3170.90085"/>
    <n v="801.56934999999999"/>
    <n v="610.07353999999987"/>
    <n v="93.730999999999995"/>
    <n v="2560.8273100000001"/>
    <n v="707.83834999999999"/>
  </r>
  <r>
    <x v="6"/>
    <x v="2"/>
    <x v="2"/>
    <n v="475.29598000000004"/>
    <n v="145.63822000000002"/>
    <n v="215.72554000000002"/>
    <n v="58.818999999999996"/>
    <n v="259.57044000000002"/>
    <n v="86.81922000000003"/>
  </r>
  <r>
    <x v="6"/>
    <x v="2"/>
    <x v="3"/>
    <m/>
    <m/>
    <n v="8.7360600000000002"/>
    <n v="1.6040000000000001"/>
    <n v="-8.7360600000000002"/>
    <n v="-1.6040000000000001"/>
  </r>
  <r>
    <x v="6"/>
    <x v="2"/>
    <x v="4"/>
    <n v="8.0911400000000011"/>
    <n v="4.0456799999999999"/>
    <n v="56.582350000000005"/>
    <n v="14.759"/>
    <n v="-48.491210000000002"/>
    <n v="-10.71332"/>
  </r>
  <r>
    <x v="6"/>
    <x v="2"/>
    <x v="6"/>
    <n v="86.765959999999993"/>
    <n v="24.70204"/>
    <n v="540.67097999999999"/>
    <n v="119.881"/>
    <n v="-453.90501999999998"/>
    <n v="-95.178960000000004"/>
  </r>
  <r>
    <x v="6"/>
    <x v="3"/>
    <x v="0"/>
    <n v="1412.1233100000002"/>
    <n v="277.67388000000005"/>
    <n v="584.16511000000003"/>
    <n v="79.230999999999995"/>
    <n v="827.95820000000015"/>
    <n v="198.44288000000006"/>
  </r>
  <r>
    <x v="6"/>
    <x v="3"/>
    <x v="1"/>
    <n v="2898.8158699999994"/>
    <n v="725.0475899999999"/>
    <n v="998.96791000000007"/>
    <n v="211.90600000000001"/>
    <n v="1899.8479599999994"/>
    <n v="513.14158999999995"/>
  </r>
  <r>
    <x v="6"/>
    <x v="3"/>
    <x v="2"/>
    <n v="116.40502000000001"/>
    <n v="39.10154"/>
    <n v="231.36698999999999"/>
    <n v="60.019000000000005"/>
    <n v="-114.96196999999998"/>
    <n v="-20.917460000000005"/>
  </r>
  <r>
    <x v="6"/>
    <x v="3"/>
    <x v="3"/>
    <m/>
    <m/>
    <n v="10.33886"/>
    <n v="1.9019999999999999"/>
    <n v="-10.33886"/>
    <n v="-1.9019999999999999"/>
  </r>
  <r>
    <x v="6"/>
    <x v="3"/>
    <x v="4"/>
    <n v="6.1079799999999995"/>
    <n v="3.0768299999999997"/>
    <n v="86.219889999999992"/>
    <n v="26.498999999999999"/>
    <n v="-80.111909999999995"/>
    <n v="-23.422169999999998"/>
  </r>
  <r>
    <x v="6"/>
    <x v="3"/>
    <x v="6"/>
    <n v="93.713089999999994"/>
    <n v="26.457380000000001"/>
    <n v="383.09386999999998"/>
    <n v="86.945999999999998"/>
    <n v="-289.38077999999996"/>
    <n v="-60.488619999999997"/>
  </r>
  <r>
    <x v="6"/>
    <x v="4"/>
    <x v="0"/>
    <n v="1497.05539"/>
    <n v="281.14748000000003"/>
    <n v="662.35419000000002"/>
    <n v="102.41900000000001"/>
    <n v="834.70119999999997"/>
    <n v="178.72848000000002"/>
  </r>
  <r>
    <x v="6"/>
    <x v="4"/>
    <x v="1"/>
    <n v="3405.1900600000008"/>
    <n v="841.08647999999994"/>
    <n v="678.67367000000013"/>
    <n v="103.76300000000001"/>
    <n v="2726.5163900000007"/>
    <n v="737.3234799999999"/>
  </r>
  <r>
    <x v="6"/>
    <x v="4"/>
    <x v="2"/>
    <n v="308.01030999999995"/>
    <n v="102.31816999999999"/>
    <n v="246.72621999999998"/>
    <n v="63.8"/>
    <n v="61.284089999999964"/>
    <n v="38.518169999999998"/>
  </r>
  <r>
    <x v="6"/>
    <x v="4"/>
    <x v="3"/>
    <m/>
    <m/>
    <n v="3.5859800000000002"/>
    <n v="0.63100000000000001"/>
    <n v="-3.5859800000000002"/>
    <n v="-0.63100000000000001"/>
  </r>
  <r>
    <x v="6"/>
    <x v="4"/>
    <x v="4"/>
    <n v="9.0693999999999999"/>
    <n v="4.5027999999999997"/>
    <n v="70.280850000000001"/>
    <n v="17.347999999999999"/>
    <n v="-61.211449999999999"/>
    <n v="-12.845199999999998"/>
  </r>
  <r>
    <x v="6"/>
    <x v="4"/>
    <x v="6"/>
    <n v="171.51658999999998"/>
    <n v="48.358479999999993"/>
    <n v="350.07087999999999"/>
    <n v="72.510999999999996"/>
    <n v="-178.55429000000001"/>
    <n v="-24.152520000000003"/>
  </r>
  <r>
    <x v="6"/>
    <x v="5"/>
    <x v="0"/>
    <n v="830.20906000000002"/>
    <n v="161.89777999999998"/>
    <n v="1107.0311200000001"/>
    <n v="198.95600000000002"/>
    <n v="-276.82206000000008"/>
    <n v="-37.058220000000034"/>
  </r>
  <r>
    <x v="6"/>
    <x v="5"/>
    <x v="1"/>
    <n v="1840.4288900000001"/>
    <n v="439.43333000000007"/>
    <n v="858.92674"/>
    <n v="177.76200000000003"/>
    <n v="981.50215000000014"/>
    <n v="261.67133000000001"/>
  </r>
  <r>
    <x v="6"/>
    <x v="5"/>
    <x v="2"/>
    <n v="226.58209999999997"/>
    <n v="115.13858999999999"/>
    <n v="192.73657"/>
    <n v="43.385000000000005"/>
    <n v="33.845529999999968"/>
    <n v="71.753589999999988"/>
  </r>
  <r>
    <x v="6"/>
    <x v="5"/>
    <x v="3"/>
    <m/>
    <m/>
    <n v="4.8427600000000002"/>
    <n v="0.86699999999999999"/>
    <n v="-4.8427600000000002"/>
    <n v="-0.86699999999999999"/>
  </r>
  <r>
    <x v="6"/>
    <x v="5"/>
    <x v="4"/>
    <n v="5.3422299999999998"/>
    <n v="2.7625999999999999"/>
    <n v="26.34271"/>
    <n v="5.3040000000000003"/>
    <n v="-21.00048"/>
    <n v="-2.5414000000000003"/>
  </r>
  <r>
    <x v="6"/>
    <x v="5"/>
    <x v="6"/>
    <n v="31.45703"/>
    <n v="6.9525300000000003"/>
    <n v="222.11652000000001"/>
    <n v="52.214999999999996"/>
    <n v="-190.65949000000001"/>
    <n v="-45.262469999999993"/>
  </r>
  <r>
    <x v="6"/>
    <x v="6"/>
    <x v="0"/>
    <n v="1528.5961600000001"/>
    <n v="273.93640000000005"/>
    <n v="1539.7009700000001"/>
    <n v="281.72000000000003"/>
    <n v="-11.104810000000043"/>
    <n v="-7.7835999999999785"/>
  </r>
  <r>
    <x v="6"/>
    <x v="6"/>
    <x v="1"/>
    <n v="2426.7491199999999"/>
    <n v="590.21961999999996"/>
    <n v="1114.3950100000002"/>
    <n v="223.642"/>
    <n v="1312.3541099999998"/>
    <n v="366.57761999999997"/>
  </r>
  <r>
    <x v="6"/>
    <x v="6"/>
    <x v="2"/>
    <n v="378.49194"/>
    <n v="145.16215"/>
    <n v="319.94236000000001"/>
    <n v="144.06300000000002"/>
    <n v="58.549579999999992"/>
    <n v="1.0991499999999803"/>
  </r>
  <r>
    <x v="6"/>
    <x v="6"/>
    <x v="3"/>
    <m/>
    <m/>
    <n v="10.76909"/>
    <n v="2.0489999999999999"/>
    <n v="-10.76909"/>
    <n v="-2.0489999999999999"/>
  </r>
  <r>
    <x v="6"/>
    <x v="6"/>
    <x v="4"/>
    <n v="11.579040000000001"/>
    <n v="5.8551000000000002"/>
    <n v="41.690579999999997"/>
    <n v="12.946"/>
    <n v="-30.111539999999998"/>
    <n v="-7.0908999999999995"/>
  </r>
  <r>
    <x v="6"/>
    <x v="6"/>
    <x v="6"/>
    <n v="101.45362999999999"/>
    <n v="28.018280000000001"/>
    <n v="126.85848"/>
    <n v="33.372999999999998"/>
    <n v="-25.40485000000001"/>
    <n v="-5.3547199999999968"/>
  </r>
  <r>
    <x v="6"/>
    <x v="7"/>
    <x v="0"/>
    <n v="1540.4518700000001"/>
    <n v="269.50699999999995"/>
    <n v="1048.99143"/>
    <n v="162.61799999999999"/>
    <n v="491.46044000000006"/>
    <n v="106.88899999999995"/>
  </r>
  <r>
    <x v="6"/>
    <x v="7"/>
    <x v="1"/>
    <n v="2492.0339899999994"/>
    <n v="615.78271000000007"/>
    <n v="1654.6911"/>
    <n v="312.83"/>
    <n v="837.34288999999944"/>
    <n v="302.95271000000008"/>
  </r>
  <r>
    <x v="6"/>
    <x v="7"/>
    <x v="2"/>
    <n v="358.03195999999997"/>
    <n v="166.29755"/>
    <n v="273.57594"/>
    <n v="82.152999999999992"/>
    <n v="84.456019999999967"/>
    <n v="84.14455000000001"/>
  </r>
  <r>
    <x v="6"/>
    <x v="7"/>
    <x v="3"/>
    <m/>
    <m/>
    <n v="7.2708999999999993"/>
    <n v="1.786"/>
    <n v="-7.2708999999999993"/>
    <n v="-1.786"/>
  </r>
  <r>
    <x v="6"/>
    <x v="7"/>
    <x v="4"/>
    <n v="5.8137499999999998"/>
    <n v="2.9203000000000001"/>
    <n v="57.679929999999999"/>
    <n v="16.167999999999999"/>
    <n v="-51.86618"/>
    <n v="-13.247699999999998"/>
  </r>
  <r>
    <x v="6"/>
    <x v="7"/>
    <x v="6"/>
    <n v="97.815899999999999"/>
    <n v="26.266380000000002"/>
    <n v="298.73845999999998"/>
    <n v="69.661999999999992"/>
    <n v="-200.92255999999998"/>
    <n v="-43.395619999999994"/>
  </r>
  <r>
    <x v="6"/>
    <x v="8"/>
    <x v="0"/>
    <n v="1551.7757199999999"/>
    <n v="285.69004000000001"/>
    <n v="901.5911900000001"/>
    <n v="141.19900000000001"/>
    <n v="650.18452999999977"/>
    <n v="144.49104"/>
  </r>
  <r>
    <x v="6"/>
    <x v="8"/>
    <x v="1"/>
    <n v="2648.0599500000003"/>
    <n v="692.81942000000015"/>
    <n v="318.70615999999995"/>
    <n v="49.391999999999996"/>
    <n v="2329.3537900000001"/>
    <n v="643.42742000000021"/>
  </r>
  <r>
    <x v="6"/>
    <x v="8"/>
    <x v="2"/>
    <n v="557.63936999999999"/>
    <n v="210.63310999999999"/>
    <n v="67.702950000000001"/>
    <n v="35.111000000000004"/>
    <n v="489.93642"/>
    <n v="175.52211"/>
  </r>
  <r>
    <x v="6"/>
    <x v="8"/>
    <x v="3"/>
    <m/>
    <m/>
    <n v="5.5540799999999999"/>
    <n v="1.0589999999999999"/>
    <n v="-5.5540799999999999"/>
    <n v="-1.0589999999999999"/>
  </r>
  <r>
    <x v="6"/>
    <x v="8"/>
    <x v="4"/>
    <n v="3.8915299999999999"/>
    <n v="1.8513000000000002"/>
    <n v="69.899069999999995"/>
    <n v="17.661000000000001"/>
    <n v="-66.007539999999992"/>
    <n v="-15.809700000000001"/>
  </r>
  <r>
    <x v="6"/>
    <x v="8"/>
    <x v="6"/>
    <n v="94.855339999999998"/>
    <n v="24.891759999999998"/>
    <n v="429.11408999999998"/>
    <n v="101.934"/>
    <n v="-334.25874999999996"/>
    <n v="-77.042239999999993"/>
  </r>
  <r>
    <x v="6"/>
    <x v="9"/>
    <x v="0"/>
    <n v="1076.83674"/>
    <n v="196.52102000000002"/>
    <n v="875.52991999999995"/>
    <n v="125.38899999999998"/>
    <n v="201.30682000000002"/>
    <n v="71.13202000000004"/>
  </r>
  <r>
    <x v="6"/>
    <x v="9"/>
    <x v="1"/>
    <n v="3086.0616299999997"/>
    <n v="752.4588"/>
    <n v="1026.8335400000003"/>
    <n v="138.35"/>
    <n v="2059.2280899999996"/>
    <n v="614.10879999999997"/>
  </r>
  <r>
    <x v="6"/>
    <x v="9"/>
    <x v="2"/>
    <n v="345.10058000000009"/>
    <n v="172.90994000000001"/>
    <n v="107.90569000000002"/>
    <n v="42.776000000000003"/>
    <n v="237.19489000000007"/>
    <n v="130.13394"/>
  </r>
  <r>
    <x v="6"/>
    <x v="9"/>
    <x v="3"/>
    <m/>
    <m/>
    <n v="12.63808"/>
    <n v="2.3319999999999999"/>
    <n v="-12.63808"/>
    <n v="-2.3319999999999999"/>
  </r>
  <r>
    <x v="6"/>
    <x v="9"/>
    <x v="4"/>
    <n v="8.8124299999999991"/>
    <n v="4.1434999999999995"/>
    <n v="30.224979999999999"/>
    <n v="5.0590000000000002"/>
    <n v="-21.41255"/>
    <n v="-0.91550000000000065"/>
  </r>
  <r>
    <x v="6"/>
    <x v="9"/>
    <x v="6"/>
    <n v="100.69157"/>
    <n v="25.884609999999999"/>
    <n v="432.23378000000008"/>
    <n v="96.953000000000003"/>
    <n v="-331.54221000000007"/>
    <n v="-71.068390000000008"/>
  </r>
  <r>
    <x v="6"/>
    <x v="10"/>
    <x v="0"/>
    <n v="1700.9957800000002"/>
    <n v="302.74397999999997"/>
    <n v="1065.39192"/>
    <n v="165.53199999999998"/>
    <n v="635.60386000000017"/>
    <n v="137.21197999999998"/>
  </r>
  <r>
    <x v="6"/>
    <x v="10"/>
    <x v="1"/>
    <n v="4080.0771599999998"/>
    <n v="945.22212000000013"/>
    <n v="860.32090000000005"/>
    <n v="137.61099999999999"/>
    <n v="3219.7562599999997"/>
    <n v="807.61112000000014"/>
  </r>
  <r>
    <x v="6"/>
    <x v="10"/>
    <x v="2"/>
    <n v="392.60744"/>
    <n v="160.18989000000002"/>
    <n v="86.037149999999997"/>
    <n v="17.891999999999999"/>
    <n v="306.57029"/>
    <n v="142.29789000000002"/>
  </r>
  <r>
    <x v="6"/>
    <x v="10"/>
    <x v="3"/>
    <m/>
    <m/>
    <n v="6.9921600000000002"/>
    <n v="1.26"/>
    <n v="-6.9921600000000002"/>
    <n v="-1.26"/>
  </r>
  <r>
    <x v="6"/>
    <x v="10"/>
    <x v="4"/>
    <n v="8.5327000000000002"/>
    <n v="3.8978000000000002"/>
    <n v="37.564259999999997"/>
    <n v="6.5850000000000009"/>
    <n v="-29.031559999999999"/>
    <n v="-2.6872000000000007"/>
  </r>
  <r>
    <x v="6"/>
    <x v="10"/>
    <x v="6"/>
    <n v="28.054929999999999"/>
    <n v="5.7970799999999993"/>
    <n v="267.36479000000003"/>
    <n v="69.38600000000001"/>
    <n v="-239.30986000000001"/>
    <n v="-63.588920000000009"/>
  </r>
  <r>
    <x v="6"/>
    <x v="11"/>
    <x v="0"/>
    <n v="1869.3988299999999"/>
    <n v="333.92101000000002"/>
    <n v="1056.7695600000002"/>
    <n v="188.45699999999999"/>
    <n v="812.62926999999968"/>
    <n v="145.46401000000003"/>
  </r>
  <r>
    <x v="6"/>
    <x v="11"/>
    <x v="1"/>
    <n v="2756.7281999999996"/>
    <n v="760.10341999999991"/>
    <n v="911.21483999999998"/>
    <n v="156.87"/>
    <n v="1845.5133599999995"/>
    <n v="603.23341999999991"/>
  </r>
  <r>
    <x v="6"/>
    <x v="11"/>
    <x v="2"/>
    <n v="604.95926999999995"/>
    <n v="236.29375000000002"/>
    <n v="94.698650000000001"/>
    <n v="18.491999999999997"/>
    <n v="510.26061999999996"/>
    <n v="217.80175000000003"/>
  </r>
  <r>
    <x v="6"/>
    <x v="11"/>
    <x v="3"/>
    <m/>
    <m/>
    <n v="6.7758799999999999"/>
    <n v="1.2809999999999999"/>
    <n v="-6.7758799999999999"/>
    <n v="-1.2809999999999999"/>
  </r>
  <r>
    <x v="6"/>
    <x v="11"/>
    <x v="4"/>
    <n v="7.1938400000000007"/>
    <n v="3.1562000000000001"/>
    <n v="35.720169999999996"/>
    <n v="7.4139999999999997"/>
    <n v="-28.526329999999994"/>
    <n v="-4.2577999999999996"/>
  </r>
  <r>
    <x v="6"/>
    <x v="11"/>
    <x v="6"/>
    <n v="100.94652999999998"/>
    <n v="25.85436"/>
    <n v="440.53915000000001"/>
    <n v="110.095"/>
    <n v="-339.59262000000001"/>
    <n v="-84.240639999999999"/>
  </r>
  <r>
    <x v="7"/>
    <x v="0"/>
    <x v="0"/>
    <n v="1854.51676"/>
    <n v="365.72176000000002"/>
    <n v="1456.7312999999999"/>
    <n v="239.58500000000004"/>
    <n v="397.78546000000006"/>
    <n v="126.13675999999998"/>
  </r>
  <r>
    <x v="7"/>
    <x v="0"/>
    <x v="1"/>
    <n v="3282.634489999999"/>
    <n v="828.44666999999993"/>
    <n v="1044.9272399999998"/>
    <n v="176.48300000000003"/>
    <n v="2237.7072499999995"/>
    <n v="651.96366999999987"/>
  </r>
  <r>
    <x v="7"/>
    <x v="0"/>
    <x v="2"/>
    <n v="403.08051999999998"/>
    <n v="163.51499000000004"/>
    <n v="97.180070000000001"/>
    <n v="40.614999999999995"/>
    <n v="305.90044999999998"/>
    <n v="122.89999000000005"/>
  </r>
  <r>
    <x v="7"/>
    <x v="0"/>
    <x v="4"/>
    <n v="7.7646699999999997"/>
    <n v="3.0650200000000001"/>
    <n v="81.976470000000006"/>
    <n v="29.072000000000003"/>
    <n v="-74.211800000000011"/>
    <n v="-26.006980000000002"/>
  </r>
  <r>
    <x v="7"/>
    <x v="0"/>
    <x v="6"/>
    <n v="103.11646"/>
    <n v="24.483509999999999"/>
    <n v="458.51709999999997"/>
    <n v="107.571"/>
    <n v="-355.40063999999995"/>
    <n v="-83.087490000000003"/>
  </r>
  <r>
    <x v="7"/>
    <x v="1"/>
    <x v="0"/>
    <n v="2731.9246900000003"/>
    <n v="637.63046000000008"/>
    <n v="869.58341999999993"/>
    <n v="131.55200000000002"/>
    <n v="1862.3412700000003"/>
    <n v="506.07846000000006"/>
  </r>
  <r>
    <x v="7"/>
    <x v="1"/>
    <x v="1"/>
    <n v="2625.0725400000001"/>
    <n v="672.91847000000007"/>
    <n v="790.99186999999995"/>
    <n v="131.398"/>
    <n v="1834.0806700000003"/>
    <n v="541.52047000000005"/>
  </r>
  <r>
    <x v="7"/>
    <x v="1"/>
    <x v="2"/>
    <n v="93.151210000000006"/>
    <n v="49.382039999999996"/>
    <n v="155.11074000000002"/>
    <n v="61.397000000000006"/>
    <n v="-61.959530000000015"/>
    <n v="-12.014960000000009"/>
  </r>
  <r>
    <x v="7"/>
    <x v="1"/>
    <x v="4"/>
    <n v="7.1507499999999995"/>
    <n v="3.0975999999999999"/>
    <n v="39.514989999999997"/>
    <n v="7.5989999999999993"/>
    <n v="-32.364239999999995"/>
    <n v="-4.5013999999999994"/>
  </r>
  <r>
    <x v="7"/>
    <x v="1"/>
    <x v="6"/>
    <n v="94.088210000000004"/>
    <n v="22.70074"/>
    <n v="415.16566999999998"/>
    <n v="103.563"/>
    <n v="-321.07745999999997"/>
    <n v="-80.862260000000006"/>
  </r>
  <r>
    <x v="7"/>
    <x v="2"/>
    <x v="0"/>
    <n v="2176.3681799999999"/>
    <n v="486.58892000000003"/>
    <n v="956.44249999999988"/>
    <n v="137.93299999999999"/>
    <n v="1219.9256800000001"/>
    <n v="348.65592000000004"/>
  </r>
  <r>
    <x v="7"/>
    <x v="2"/>
    <x v="1"/>
    <n v="3560.0645399999999"/>
    <n v="907.62588000000017"/>
    <n v="603.31772000000012"/>
    <n v="90.552000000000007"/>
    <n v="2956.7468199999998"/>
    <n v="817.07388000000014"/>
  </r>
  <r>
    <x v="7"/>
    <x v="2"/>
    <x v="2"/>
    <n v="493.87236000000013"/>
    <n v="196.56429"/>
    <n v="278.41677000000004"/>
    <n v="45.489000000000004"/>
    <n v="215.45559000000009"/>
    <n v="151.07529"/>
  </r>
  <r>
    <x v="7"/>
    <x v="2"/>
    <x v="4"/>
    <n v="11.32737"/>
    <n v="5.0680399999999999"/>
    <n v="37.022270000000006"/>
    <n v="5.7110000000000003"/>
    <n v="-25.694900000000004"/>
    <n v="-0.64296000000000042"/>
  </r>
  <r>
    <x v="7"/>
    <x v="2"/>
    <x v="6"/>
    <n v="95.163459999999986"/>
    <n v="25.862179999999999"/>
    <n v="368.14330000000001"/>
    <n v="87.739000000000004"/>
    <n v="-272.97984000000002"/>
    <n v="-61.876820000000009"/>
  </r>
  <r>
    <x v="7"/>
    <x v="3"/>
    <x v="0"/>
    <n v="1000.21133"/>
    <n v="207.18095"/>
    <n v="757.5598"/>
    <n v="101.646"/>
    <n v="242.65152999999998"/>
    <n v="105.53494999999999"/>
  </r>
  <r>
    <x v="7"/>
    <x v="3"/>
    <x v="1"/>
    <n v="2987.7198899999999"/>
    <n v="765.26985000000002"/>
    <n v="1057.69937"/>
    <n v="177.02"/>
    <n v="1930.0205199999998"/>
    <n v="588.24985000000004"/>
  </r>
  <r>
    <x v="7"/>
    <x v="3"/>
    <x v="2"/>
    <n v="353.46177999999998"/>
    <n v="173.50968"/>
    <n v="85.609380000000002"/>
    <n v="15.901"/>
    <n v="267.85239999999999"/>
    <n v="157.60867999999999"/>
  </r>
  <r>
    <x v="7"/>
    <x v="3"/>
    <x v="4"/>
    <n v="6.5572799999999996"/>
    <n v="2.7706"/>
    <n v="48.46434"/>
    <n v="6.8130000000000006"/>
    <n v="-41.907060000000001"/>
    <n v="-4.0424000000000007"/>
  </r>
  <r>
    <x v="7"/>
    <x v="3"/>
    <x v="6"/>
    <n v="25.83445"/>
    <n v="4.5844799999999992"/>
    <n v="203.12544"/>
    <n v="49.81"/>
    <n v="-177.29098999999999"/>
    <n v="-45.225520000000003"/>
  </r>
  <r>
    <x v="7"/>
    <x v="4"/>
    <x v="0"/>
    <n v="1329.4986199999998"/>
    <n v="256.43505000000005"/>
    <n v="1108.57215"/>
    <n v="169.92599999999999"/>
    <n v="220.92646999999988"/>
    <n v="86.509050000000059"/>
  </r>
  <r>
    <x v="7"/>
    <x v="4"/>
    <x v="1"/>
    <n v="2698.15211"/>
    <n v="862.95055000000002"/>
    <n v="989.76030000000003"/>
    <n v="142.18700000000001"/>
    <n v="1708.3918100000001"/>
    <n v="720.76355000000001"/>
  </r>
  <r>
    <x v="7"/>
    <x v="4"/>
    <x v="2"/>
    <n v="665.38747999999987"/>
    <n v="188.95027999999999"/>
    <n v="246.54995"/>
    <n v="94.004000000000005"/>
    <n v="418.8375299999999"/>
    <n v="94.946279999999987"/>
  </r>
  <r>
    <x v="7"/>
    <x v="4"/>
    <x v="4"/>
    <n v="6.3356499999999993"/>
    <n v="2.7302"/>
    <n v="39.165060000000004"/>
    <n v="5.7639999999999993"/>
    <n v="-32.829410000000003"/>
    <n v="-3.0337999999999994"/>
  </r>
  <r>
    <x v="7"/>
    <x v="4"/>
    <x v="6"/>
    <n v="97.64837"/>
    <n v="24.323320000000002"/>
    <n v="417.67101000000002"/>
    <n v="96.77"/>
    <n v="-320.02264000000002"/>
    <n v="-72.446679999999986"/>
  </r>
  <r>
    <x v="7"/>
    <x v="5"/>
    <x v="0"/>
    <n v="1274.3562200000001"/>
    <n v="256.42810000000003"/>
    <n v="876.08499000000006"/>
    <n v="160.19900000000001"/>
    <n v="398.27123000000006"/>
    <n v="96.229100000000017"/>
  </r>
  <r>
    <x v="7"/>
    <x v="5"/>
    <x v="1"/>
    <n v="1747.4145799999997"/>
    <n v="385.22208999999998"/>
    <n v="710.63666000000001"/>
    <n v="144.17000000000002"/>
    <n v="1036.7779199999995"/>
    <n v="241.05208999999996"/>
  </r>
  <r>
    <x v="7"/>
    <x v="5"/>
    <x v="2"/>
    <n v="341.88285999999999"/>
    <n v="152.74783000000002"/>
    <n v="163.92350999999996"/>
    <n v="68.779000000000011"/>
    <n v="177.95935000000003"/>
    <n v="83.968830000000011"/>
  </r>
  <r>
    <x v="7"/>
    <x v="5"/>
    <x v="3"/>
    <m/>
    <m/>
    <n v="0.10579999999999999"/>
    <n v="2.1000000000000001E-2"/>
    <n v="-0.10579999999999999"/>
    <n v="-2.1000000000000001E-2"/>
  </r>
  <r>
    <x v="7"/>
    <x v="5"/>
    <x v="4"/>
    <n v="0.47989999999999999"/>
    <n v="0.10345"/>
    <n v="34.566720000000004"/>
    <n v="5.1210000000000004"/>
    <n v="-34.086820000000003"/>
    <n v="-5.0175500000000008"/>
  </r>
  <r>
    <x v="7"/>
    <x v="5"/>
    <x v="6"/>
    <n v="20.55677"/>
    <n v="2.6182999999999996"/>
    <n v="500.83327000000003"/>
    <n v="116.922"/>
    <n v="-480.27650000000006"/>
    <n v="-114.30369999999999"/>
  </r>
  <r>
    <x v="7"/>
    <x v="6"/>
    <x v="0"/>
    <n v="1892.48161"/>
    <n v="381.73017999999996"/>
    <n v="957.35172000000011"/>
    <n v="138.023"/>
    <n v="935.12988999999993"/>
    <n v="243.70717999999997"/>
  </r>
  <r>
    <x v="7"/>
    <x v="6"/>
    <x v="1"/>
    <n v="3368.6849600000005"/>
    <n v="694.20940000000019"/>
    <n v="1300.4963699999998"/>
    <n v="227.38100000000003"/>
    <n v="2068.1885900000007"/>
    <n v="466.82840000000016"/>
  </r>
  <r>
    <x v="7"/>
    <x v="6"/>
    <x v="2"/>
    <n v="287.36913000000004"/>
    <n v="113.69167"/>
    <n v="189.56172000000001"/>
    <n v="76.683999999999997"/>
    <n v="97.807410000000033"/>
    <n v="37.007670000000005"/>
  </r>
  <r>
    <x v="7"/>
    <x v="6"/>
    <x v="4"/>
    <n v="13.152270000000001"/>
    <n v="5.270249999999999"/>
    <n v="47.866149999999998"/>
    <n v="7.3130000000000006"/>
    <n v="-34.713879999999996"/>
    <n v="-2.0427500000000016"/>
  </r>
  <r>
    <x v="7"/>
    <x v="6"/>
    <x v="6"/>
    <n v="44.279229999999998"/>
    <n v="9.4518599999999999"/>
    <n v="618.35067000000004"/>
    <n v="148.24799999999999"/>
    <n v="-574.07144000000005"/>
    <n v="-138.79613999999998"/>
  </r>
  <r>
    <x v="7"/>
    <x v="7"/>
    <x v="0"/>
    <n v="2696.97253"/>
    <n v="538.33151999999995"/>
    <n v="980.30832999999996"/>
    <n v="122.59"/>
    <n v="1716.6642000000002"/>
    <n v="415.74151999999992"/>
  </r>
  <r>
    <x v="7"/>
    <x v="7"/>
    <x v="1"/>
    <n v="4500.8430099999987"/>
    <n v="947.77306999999985"/>
    <n v="554.30468999999994"/>
    <n v="95.822000000000003"/>
    <n v="3946.5383199999987"/>
    <n v="851.95106999999985"/>
  </r>
  <r>
    <x v="7"/>
    <x v="7"/>
    <x v="2"/>
    <n v="556.87453000000005"/>
    <n v="248.69109"/>
    <n v="378.88997999999998"/>
    <n v="108.75800000000001"/>
    <n v="177.98455000000007"/>
    <n v="139.93308999999999"/>
  </r>
  <r>
    <x v="7"/>
    <x v="7"/>
    <x v="4"/>
    <n v="0.46077999999999997"/>
    <n v="9.6200000000000008E-2"/>
    <n v="47.477270000000004"/>
    <n v="6.5919999999999996"/>
    <n v="-47.016490000000005"/>
    <n v="-6.4958"/>
  </r>
  <r>
    <x v="7"/>
    <x v="7"/>
    <x v="6"/>
    <n v="179.76163"/>
    <n v="49.396749999999997"/>
    <n v="609.23491999999999"/>
    <n v="142.19200000000001"/>
    <n v="-429.47329000000002"/>
    <n v="-92.79525000000001"/>
  </r>
  <r>
    <x v="7"/>
    <x v="8"/>
    <x v="0"/>
    <n v="2832.1798199999998"/>
    <n v="476.81348999999994"/>
    <n v="447.16980999999998"/>
    <n v="54.254000000000005"/>
    <n v="2385.01001"/>
    <n v="422.55948999999993"/>
  </r>
  <r>
    <x v="7"/>
    <x v="8"/>
    <x v="1"/>
    <n v="5350.282259999999"/>
    <n v="1122.9716499999997"/>
    <n v="682.80605000000003"/>
    <n v="109.07400000000001"/>
    <n v="4667.4762099999989"/>
    <n v="1013.8976499999997"/>
  </r>
  <r>
    <x v="7"/>
    <x v="8"/>
    <x v="2"/>
    <n v="621.71836999999994"/>
    <n v="269.55940000000004"/>
    <n v="222.18457999999998"/>
    <n v="58.033999999999999"/>
    <n v="399.53378999999995"/>
    <n v="211.52540000000005"/>
  </r>
  <r>
    <x v="7"/>
    <x v="8"/>
    <x v="4"/>
    <n v="10.351240000000001"/>
    <n v="4.0769700000000002"/>
    <n v="59.149730000000005"/>
    <n v="7.5869999999999997"/>
    <n v="-48.798490000000001"/>
    <n v="-3.5100299999999995"/>
  </r>
  <r>
    <x v="7"/>
    <x v="8"/>
    <x v="6"/>
    <n v="36.918410000000002"/>
    <n v="7.5942500000000006"/>
    <n v="772.04093999999998"/>
    <n v="170.22199999999998"/>
    <n v="-735.12252999999998"/>
    <n v="-162.62774999999999"/>
  </r>
  <r>
    <x v="7"/>
    <x v="9"/>
    <x v="0"/>
    <n v="3233.4129700000003"/>
    <n v="561.67632000000003"/>
    <n v="421.74456999999995"/>
    <n v="57.911999999999992"/>
    <n v="2811.6684000000005"/>
    <n v="503.76432000000005"/>
  </r>
  <r>
    <x v="7"/>
    <x v="9"/>
    <x v="1"/>
    <n v="4815.6608799999995"/>
    <n v="971.26670000000013"/>
    <n v="970.34391000000016"/>
    <n v="131.80599999999998"/>
    <n v="3845.3169699999994"/>
    <n v="839.46070000000009"/>
  </r>
  <r>
    <x v="7"/>
    <x v="9"/>
    <x v="2"/>
    <n v="667.44396000000006"/>
    <n v="327.00225"/>
    <n v="172.58166"/>
    <n v="48.222999999999999"/>
    <n v="494.86230000000006"/>
    <n v="278.77924999999999"/>
  </r>
  <r>
    <x v="7"/>
    <x v="9"/>
    <x v="4"/>
    <n v="11.03726"/>
    <n v="4.4015599999999999"/>
    <n v="49.595360000000007"/>
    <n v="6.4009999999999998"/>
    <n v="-38.55810000000001"/>
    <n v="-1.9994399999999999"/>
  </r>
  <r>
    <x v="7"/>
    <x v="9"/>
    <x v="6"/>
    <n v="101.82819999999998"/>
    <n v="26.265670000000004"/>
    <n v="898.61396999999988"/>
    <n v="188.364"/>
    <n v="-796.78576999999996"/>
    <n v="-162.09833"/>
  </r>
  <r>
    <x v="7"/>
    <x v="10"/>
    <x v="0"/>
    <n v="3712.8339999999998"/>
    <n v="676.38496000000009"/>
    <n v="804.89013000000011"/>
    <n v="117.17599999999999"/>
    <n v="2907.9438699999996"/>
    <n v="559.20896000000016"/>
  </r>
  <r>
    <x v="7"/>
    <x v="10"/>
    <x v="1"/>
    <n v="5338.1671099999994"/>
    <n v="964.53818000000001"/>
    <n v="1230.88841"/>
    <n v="220.90299999999999"/>
    <n v="4107.2786999999989"/>
    <n v="743.63517999999999"/>
  </r>
  <r>
    <x v="7"/>
    <x v="10"/>
    <x v="2"/>
    <n v="565.63312000000008"/>
    <n v="259.79712000000001"/>
    <n v="160.85990000000001"/>
    <n v="39.102999999999994"/>
    <n v="404.77322000000004"/>
    <n v="220.69412"/>
  </r>
  <r>
    <x v="7"/>
    <x v="10"/>
    <x v="4"/>
    <n v="3.2410600000000001"/>
    <n v="1.18391"/>
    <n v="51.9773"/>
    <n v="6.617"/>
    <n v="-48.736240000000002"/>
    <n v="-5.43309"/>
  </r>
  <r>
    <x v="7"/>
    <x v="10"/>
    <x v="6"/>
    <n v="21.844809999999999"/>
    <n v="4.3020399999999999"/>
    <n v="869.93407000000002"/>
    <n v="190.54999999999998"/>
    <n v="-848.08925999999997"/>
    <n v="-186.24795999999998"/>
  </r>
  <r>
    <x v="7"/>
    <x v="11"/>
    <x v="0"/>
    <n v="4184.4951399999991"/>
    <n v="747.91302000000007"/>
    <n v="488.27100999999999"/>
    <n v="74.864000000000004"/>
    <n v="3696.2241299999991"/>
    <n v="673.04902000000004"/>
  </r>
  <r>
    <x v="7"/>
    <x v="11"/>
    <x v="1"/>
    <n v="5032.634939999999"/>
    <n v="955.16604000000018"/>
    <n v="1178.7297000000001"/>
    <n v="196.6"/>
    <n v="3853.9052399999991"/>
    <n v="758.56604000000016"/>
  </r>
  <r>
    <x v="7"/>
    <x v="11"/>
    <x v="2"/>
    <n v="499.78171000000003"/>
    <n v="262.76459999999997"/>
    <n v="157.89287000000002"/>
    <n v="39.231000000000002"/>
    <n v="341.88884000000002"/>
    <n v="223.53359999999998"/>
  </r>
  <r>
    <x v="7"/>
    <x v="11"/>
    <x v="4"/>
    <n v="9.48916"/>
    <n v="3.78864"/>
    <n v="61.757800000000003"/>
    <n v="7.6109999999999998"/>
    <n v="-52.268640000000005"/>
    <n v="-3.8223599999999998"/>
  </r>
  <r>
    <x v="7"/>
    <x v="11"/>
    <x v="6"/>
    <n v="176.84449000000001"/>
    <n v="45.676479999999998"/>
    <n v="1253.66643"/>
    <n v="279.90400000000005"/>
    <n v="-1076.82194"/>
    <n v="-234.22752000000006"/>
  </r>
  <r>
    <x v="8"/>
    <x v="0"/>
    <x v="0"/>
    <n v="2525.6609899999999"/>
    <n v="488.03998999999999"/>
    <n v="1130.7352900000001"/>
    <n v="146.54900000000001"/>
    <n v="1394.9256999999998"/>
    <n v="341.49099000000001"/>
  </r>
  <r>
    <x v="8"/>
    <x v="0"/>
    <x v="1"/>
    <n v="4657.5019000000002"/>
    <n v="893.21735000000012"/>
    <n v="1250.1375700000001"/>
    <n v="149.05500000000001"/>
    <n v="3407.3643300000003"/>
    <n v="744.16235000000006"/>
  </r>
  <r>
    <x v="8"/>
    <x v="0"/>
    <x v="2"/>
    <n v="529.26507000000004"/>
    <n v="279.83695000000012"/>
    <n v="184.49261000000001"/>
    <n v="44.91"/>
    <n v="344.77246000000002"/>
    <n v="234.92695000000012"/>
  </r>
  <r>
    <x v="8"/>
    <x v="0"/>
    <x v="4"/>
    <n v="9.2029099999999993"/>
    <n v="3.4772000000000003"/>
    <n v="61.786609999999996"/>
    <n v="8.0470000000000006"/>
    <n v="-52.583699999999993"/>
    <n v="-4.5698000000000008"/>
  </r>
  <r>
    <x v="8"/>
    <x v="0"/>
    <x v="6"/>
    <n v="27.88335"/>
    <n v="5.1367499999999993"/>
    <n v="656.2789499999999"/>
    <n v="141.345"/>
    <n v="-628.39559999999994"/>
    <n v="-136.20824999999999"/>
  </r>
  <r>
    <x v="8"/>
    <x v="1"/>
    <x v="0"/>
    <n v="3043.4753000000001"/>
    <n v="542.46528000000001"/>
    <n v="641.50960999999995"/>
    <n v="86.318999999999988"/>
    <n v="2401.96569"/>
    <n v="456.14628000000005"/>
  </r>
  <r>
    <x v="8"/>
    <x v="1"/>
    <x v="1"/>
    <n v="5729.1755400000002"/>
    <n v="1092.8287800000001"/>
    <n v="1483.7378700000002"/>
    <n v="242.233"/>
    <n v="4245.4376700000003"/>
    <n v="850.5957800000001"/>
  </r>
  <r>
    <x v="8"/>
    <x v="1"/>
    <x v="2"/>
    <n v="494.59059000000008"/>
    <n v="272.26271000000003"/>
    <n v="36.517449999999997"/>
    <n v="5.8759999999999994"/>
    <n v="458.07314000000008"/>
    <n v="266.38671000000005"/>
  </r>
  <r>
    <x v="8"/>
    <x v="1"/>
    <x v="4"/>
    <n v="8.5372500000000002"/>
    <n v="3.5628000000000002"/>
    <n v="33.990299999999998"/>
    <n v="4.9569999999999999"/>
    <n v="-25.453049999999998"/>
    <n v="-1.3941999999999997"/>
  </r>
  <r>
    <x v="8"/>
    <x v="1"/>
    <x v="6"/>
    <n v="120.52233999999999"/>
    <n v="30.89255"/>
    <n v="818.17370999999991"/>
    <n v="165.93800000000002"/>
    <n v="-697.65136999999993"/>
    <n v="-135.04545000000002"/>
  </r>
  <r>
    <x v="8"/>
    <x v="2"/>
    <x v="0"/>
    <n v="2734.92922"/>
    <n v="498.13031000000001"/>
    <n v="1269.4458200000001"/>
    <n v="192.52500000000003"/>
    <n v="1465.4833999999998"/>
    <n v="305.60530999999997"/>
  </r>
  <r>
    <x v="8"/>
    <x v="2"/>
    <x v="1"/>
    <n v="3444.7718399999999"/>
    <n v="741.8427200000001"/>
    <n v="664.02918999999997"/>
    <n v="94.650999999999996"/>
    <n v="2780.7426500000001"/>
    <n v="647.19172000000015"/>
  </r>
  <r>
    <x v="8"/>
    <x v="2"/>
    <x v="2"/>
    <n v="762.52949000000001"/>
    <n v="364.33938999999998"/>
    <n v="145.50462000000005"/>
    <n v="38.342999999999996"/>
    <n v="617.02486999999996"/>
    <n v="325.99638999999996"/>
  </r>
  <r>
    <x v="8"/>
    <x v="2"/>
    <x v="4"/>
    <n v="5.8977399999999998"/>
    <n v="2.4386000000000001"/>
    <n v="57.461850000000005"/>
    <n v="8.4969999999999999"/>
    <n v="-51.564110000000007"/>
    <n v="-6.0583999999999998"/>
  </r>
  <r>
    <x v="8"/>
    <x v="2"/>
    <x v="6"/>
    <n v="116.74815"/>
    <n v="28.025149999999996"/>
    <n v="876.96576999999991"/>
    <n v="182.46400000000003"/>
    <n v="-760.2176199999999"/>
    <n v="-154.43885000000003"/>
  </r>
  <r>
    <x v="8"/>
    <x v="3"/>
    <x v="0"/>
    <n v="2394.8604299999997"/>
    <n v="446.33827000000002"/>
    <n v="866.81263000000013"/>
    <n v="108.762"/>
    <n v="1528.0477999999996"/>
    <n v="337.57627000000002"/>
  </r>
  <r>
    <x v="8"/>
    <x v="3"/>
    <x v="1"/>
    <n v="4131.2478800000008"/>
    <n v="831.91282000000012"/>
    <n v="1813.5953300000003"/>
    <n v="243.79900000000001"/>
    <n v="2317.6525500000007"/>
    <n v="588.11382000000015"/>
  </r>
  <r>
    <x v="8"/>
    <x v="3"/>
    <x v="2"/>
    <n v="687.50804000000016"/>
    <n v="277.74448000000001"/>
    <n v="347.87825999999995"/>
    <n v="77.378"/>
    <n v="339.62978000000021"/>
    <n v="200.36648000000002"/>
  </r>
  <r>
    <x v="8"/>
    <x v="3"/>
    <x v="4"/>
    <n v="5.2088900000000002"/>
    <n v="2.044"/>
    <n v="48.098130000000005"/>
    <n v="10.023999999999999"/>
    <n v="-42.889240000000001"/>
    <n v="-7.9799999999999986"/>
  </r>
  <r>
    <x v="8"/>
    <x v="3"/>
    <x v="6"/>
    <n v="31.314209999999999"/>
    <n v="7.6936999999999998"/>
    <n v="879.82725000000005"/>
    <n v="177.733"/>
    <n v="-848.51304000000005"/>
    <n v="-170.0393"/>
  </r>
  <r>
    <x v="8"/>
    <x v="4"/>
    <x v="0"/>
    <n v="1868.20263"/>
    <n v="315.81625000000003"/>
    <n v="1216.2203"/>
    <n v="181.12499999999997"/>
    <n v="651.98233000000005"/>
    <n v="134.69125000000005"/>
  </r>
  <r>
    <x v="8"/>
    <x v="4"/>
    <x v="1"/>
    <n v="3229.62977"/>
    <n v="615.56823999999995"/>
    <n v="1251.7908300000001"/>
    <n v="221.13299999999998"/>
    <n v="1977.8389399999999"/>
    <n v="394.43523999999996"/>
  </r>
  <r>
    <x v="8"/>
    <x v="4"/>
    <x v="2"/>
    <n v="492.10231999999996"/>
    <n v="246.49139999999997"/>
    <n v="225.35701999999998"/>
    <n v="79.301999999999992"/>
    <n v="266.74529999999999"/>
    <n v="167.18939999999998"/>
  </r>
  <r>
    <x v="8"/>
    <x v="4"/>
    <x v="4"/>
    <n v="2.8010700000000002"/>
    <n v="1.137"/>
    <n v="47.71611"/>
    <n v="6.4050000000000002"/>
    <n v="-44.915039999999998"/>
    <n v="-5.2680000000000007"/>
  </r>
  <r>
    <x v="8"/>
    <x v="4"/>
    <x v="6"/>
    <n v="106.69283999999999"/>
    <n v="27.360949999999995"/>
    <n v="687.52015000000006"/>
    <n v="145.22499999999999"/>
    <n v="-580.82731000000013"/>
    <n v="-117.86404999999999"/>
  </r>
  <r>
    <x v="8"/>
    <x v="5"/>
    <x v="0"/>
    <n v="2420.38834"/>
    <n v="376.16606999999999"/>
    <n v="1309.2111199999999"/>
    <n v="181.726"/>
    <n v="1111.17722"/>
    <n v="194.44006999999999"/>
  </r>
  <r>
    <x v="8"/>
    <x v="5"/>
    <x v="1"/>
    <n v="2446.4679999999994"/>
    <n v="538.07263"/>
    <n v="1276.76278"/>
    <n v="186.96399999999997"/>
    <n v="1169.7052199999994"/>
    <n v="351.10863000000006"/>
  </r>
  <r>
    <x v="8"/>
    <x v="5"/>
    <x v="2"/>
    <n v="506.68914000000001"/>
    <n v="294.91123999999996"/>
    <n v="126.84399999999999"/>
    <n v="57.92"/>
    <n v="379.84514000000001"/>
    <n v="236.99123999999995"/>
  </r>
  <r>
    <x v="8"/>
    <x v="5"/>
    <x v="4"/>
    <m/>
    <m/>
    <n v="54.179269999999995"/>
    <n v="8.4059999999999988"/>
    <n v="-54.179269999999995"/>
    <n v="-8.4059999999999988"/>
  </r>
  <r>
    <x v="8"/>
    <x v="5"/>
    <x v="6"/>
    <n v="34.571469999999998"/>
    <n v="6.6326999999999998"/>
    <n v="748.28337999999997"/>
    <n v="141.09899999999999"/>
    <n v="-713.71190999999999"/>
    <n v="-134.46629999999999"/>
  </r>
  <r>
    <x v="8"/>
    <x v="6"/>
    <x v="0"/>
    <n v="2397.5237399999996"/>
    <n v="414.63571000000002"/>
    <n v="1433.8950900000002"/>
    <n v="214.70400000000001"/>
    <n v="963.62864999999942"/>
    <n v="199.93171000000001"/>
  </r>
  <r>
    <x v="8"/>
    <x v="6"/>
    <x v="1"/>
    <n v="3253.2065299999999"/>
    <n v="709.03833999999995"/>
    <n v="2211.7849100000003"/>
    <n v="369.65600000000001"/>
    <n v="1041.4216199999996"/>
    <n v="339.38233999999994"/>
  </r>
  <r>
    <x v="8"/>
    <x v="6"/>
    <x v="2"/>
    <n v="516.65938000000006"/>
    <n v="293.39494999999999"/>
    <n v="254.07422"/>
    <n v="82.997000000000014"/>
    <n v="262.58516000000009"/>
    <n v="210.39794999999998"/>
  </r>
  <r>
    <x v="8"/>
    <x v="6"/>
    <x v="4"/>
    <n v="6.9789500000000002"/>
    <n v="2.9641999999999999"/>
    <n v="21.895789999999998"/>
    <n v="2.9090000000000003"/>
    <n v="-14.916839999999997"/>
    <n v="5.5199999999999694E-2"/>
  </r>
  <r>
    <x v="8"/>
    <x v="6"/>
    <x v="6"/>
    <n v="38.141130000000004"/>
    <n v="8.1232000000000006"/>
    <n v="888.92793999999992"/>
    <n v="185.21400000000003"/>
    <n v="-850.78680999999995"/>
    <n v="-177.09080000000003"/>
  </r>
  <r>
    <x v="8"/>
    <x v="7"/>
    <x v="0"/>
    <n v="3740.2658700000002"/>
    <n v="578.11920999999995"/>
    <n v="1749.2439099999999"/>
    <n v="278.81299999999999"/>
    <n v="1991.0219600000003"/>
    <n v="299.30620999999996"/>
  </r>
  <r>
    <x v="8"/>
    <x v="7"/>
    <x v="1"/>
    <n v="4456.5142100000003"/>
    <n v="914.49312999999995"/>
    <n v="2742.1756599999999"/>
    <n v="449.89400000000001"/>
    <n v="1714.3385500000004"/>
    <n v="464.59912999999995"/>
  </r>
  <r>
    <x v="8"/>
    <x v="7"/>
    <x v="2"/>
    <n v="484.18099999999998"/>
    <n v="303.15746999999999"/>
    <n v="248.62004999999999"/>
    <n v="83.951999999999998"/>
    <n v="235.56094999999999"/>
    <n v="219.20546999999999"/>
  </r>
  <r>
    <x v="8"/>
    <x v="7"/>
    <x v="4"/>
    <n v="4.4222000000000001"/>
    <n v="1.85"/>
    <n v="45.428069999999991"/>
    <n v="7.86"/>
    <n v="-41.005869999999987"/>
    <n v="-6.01"/>
  </r>
  <r>
    <x v="8"/>
    <x v="7"/>
    <x v="6"/>
    <n v="99.228200000000001"/>
    <n v="27.504739999999998"/>
    <n v="764.58833000000004"/>
    <n v="145.88200000000001"/>
    <n v="-665.36013000000003"/>
    <n v="-118.37726000000001"/>
  </r>
  <r>
    <x v="8"/>
    <x v="8"/>
    <x v="0"/>
    <n v="3712.3373299999998"/>
    <n v="581.60028999999997"/>
    <n v="1280.6434899999997"/>
    <n v="190.32699999999997"/>
    <n v="2431.6938399999999"/>
    <n v="391.27328999999997"/>
  </r>
  <r>
    <x v="8"/>
    <x v="8"/>
    <x v="1"/>
    <n v="5037.3947900000003"/>
    <n v="1022.17849"/>
    <n v="2795.9388199999994"/>
    <n v="532.5619999999999"/>
    <n v="2241.4559700000009"/>
    <n v="489.61649000000011"/>
  </r>
  <r>
    <x v="8"/>
    <x v="8"/>
    <x v="2"/>
    <n v="668.76432999999997"/>
    <n v="201.51963999999998"/>
    <n v="49.326790000000003"/>
    <n v="27.567"/>
    <n v="619.43754000000001"/>
    <n v="173.95263999999997"/>
  </r>
  <r>
    <x v="8"/>
    <x v="8"/>
    <x v="4"/>
    <n v="8.1800999999999995"/>
    <n v="3.3242000000000003"/>
    <n v="36.545009999999998"/>
    <n v="5.1619999999999999"/>
    <n v="-28.364909999999998"/>
    <n v="-1.8377999999999997"/>
  </r>
  <r>
    <x v="8"/>
    <x v="8"/>
    <x v="6"/>
    <n v="259.59233999999998"/>
    <n v="62.477249999999991"/>
    <n v="581.45075999999995"/>
    <n v="113.58199999999999"/>
    <n v="-321.85841999999997"/>
    <n v="-51.104750000000003"/>
  </r>
  <r>
    <x v="8"/>
    <x v="9"/>
    <x v="0"/>
    <n v="2710.0099699999996"/>
    <n v="431.94812999999999"/>
    <n v="1659.1815599999998"/>
    <n v="235.47099999999995"/>
    <n v="1050.8284099999998"/>
    <n v="196.47713000000005"/>
  </r>
  <r>
    <x v="8"/>
    <x v="9"/>
    <x v="1"/>
    <n v="3300.9020899999996"/>
    <n v="721.36553000000004"/>
    <n v="1448.4846599999996"/>
    <n v="261.976"/>
    <n v="1852.41743"/>
    <n v="459.38953000000004"/>
  </r>
  <r>
    <x v="8"/>
    <x v="9"/>
    <x v="2"/>
    <n v="283.76992000000001"/>
    <n v="106.44288999999999"/>
    <n v="100.08857999999999"/>
    <n v="52.838999999999999"/>
    <n v="183.68134000000003"/>
    <n v="53.603889999999993"/>
  </r>
  <r>
    <x v="8"/>
    <x v="9"/>
    <x v="4"/>
    <n v="2.7539400000000001"/>
    <n v="1.1022000000000001"/>
    <n v="21.136970000000002"/>
    <n v="3.3369999999999997"/>
    <n v="-18.383030000000002"/>
    <n v="-2.2347999999999999"/>
  </r>
  <r>
    <x v="8"/>
    <x v="9"/>
    <x v="6"/>
    <n v="163.22821999999996"/>
    <n v="56.353090000000002"/>
    <n v="802.47664999999995"/>
    <n v="155.85400000000001"/>
    <n v="-639.24842999999998"/>
    <n v="-99.500910000000005"/>
  </r>
  <r>
    <x v="8"/>
    <x v="10"/>
    <x v="0"/>
    <n v="2783.8663700000002"/>
    <n v="499.85514000000001"/>
    <n v="1786.3789999999999"/>
    <n v="279.58299999999997"/>
    <n v="997.48737000000028"/>
    <n v="220.27214000000004"/>
  </r>
  <r>
    <x v="8"/>
    <x v="10"/>
    <x v="1"/>
    <n v="3475.0257599999995"/>
    <n v="728.11054000000001"/>
    <n v="2426.13168"/>
    <n v="349.18"/>
    <n v="1048.8940799999996"/>
    <n v="378.93054000000001"/>
  </r>
  <r>
    <x v="8"/>
    <x v="10"/>
    <x v="2"/>
    <n v="775.33301000000006"/>
    <n v="283.05892"/>
    <n v="121.18781999999999"/>
    <n v="34.643000000000001"/>
    <n v="654.14519000000007"/>
    <n v="248.41592"/>
  </r>
  <r>
    <x v="8"/>
    <x v="10"/>
    <x v="4"/>
    <n v="6.1846699999999997"/>
    <n v="2.5267999999999997"/>
    <n v="36.236779999999996"/>
    <n v="5.3950000000000014"/>
    <n v="-30.052109999999995"/>
    <n v="-2.8682000000000016"/>
  </r>
  <r>
    <x v="8"/>
    <x v="10"/>
    <x v="6"/>
    <n v="172.69392999999999"/>
    <n v="44.205080000000002"/>
    <n v="1024.81971"/>
    <n v="226.077"/>
    <n v="-852.12577999999996"/>
    <n v="-181.87191999999999"/>
  </r>
  <r>
    <x v="8"/>
    <x v="11"/>
    <x v="0"/>
    <n v="2187.9059899999997"/>
    <n v="409.82366000000007"/>
    <n v="2368.1874800000001"/>
    <n v="390.88300000000004"/>
    <n v="-180.2814900000003"/>
    <n v="18.940660000000037"/>
  </r>
  <r>
    <x v="8"/>
    <x v="11"/>
    <x v="1"/>
    <n v="2814.5504500000002"/>
    <n v="679.38305000000003"/>
    <n v="3063.6960199999999"/>
    <n v="488.99500000000006"/>
    <n v="-249.14556999999968"/>
    <n v="190.38804999999996"/>
  </r>
  <r>
    <x v="8"/>
    <x v="11"/>
    <x v="2"/>
    <n v="488.16613000000001"/>
    <n v="198.62529000000001"/>
    <n v="79.389139999999998"/>
    <n v="50.623999999999995"/>
    <n v="408.77699000000001"/>
    <n v="148.00129000000001"/>
  </r>
  <r>
    <x v="8"/>
    <x v="11"/>
    <x v="4"/>
    <n v="3.2377899999999999"/>
    <n v="1.339"/>
    <n v="38.82996"/>
    <n v="6.7219999999999995"/>
    <n v="-35.592170000000003"/>
    <n v="-5.3829999999999991"/>
  </r>
  <r>
    <x v="8"/>
    <x v="11"/>
    <x v="6"/>
    <n v="116.30183"/>
    <n v="34.199190000000002"/>
    <n v="1079.2596699999999"/>
    <n v="234.05900000000003"/>
    <n v="-962.95783999999992"/>
    <n v="-199.85981000000004"/>
  </r>
  <r>
    <x v="9"/>
    <x v="0"/>
    <x v="0"/>
    <n v="2268.0544500000001"/>
    <n v="461.64148999999998"/>
    <n v="1376.5955300000001"/>
    <n v="229.87199999999999"/>
    <n v="891.45892000000003"/>
    <n v="231.76948999999999"/>
  </r>
  <r>
    <x v="9"/>
    <x v="0"/>
    <x v="1"/>
    <n v="2894.3843500000003"/>
    <n v="785.36489999999992"/>
    <n v="2322.7392799999998"/>
    <n v="358.77"/>
    <n v="571.64507000000049"/>
    <n v="426.59489999999994"/>
  </r>
  <r>
    <x v="9"/>
    <x v="0"/>
    <x v="2"/>
    <n v="535.78751999999997"/>
    <n v="192.95883999999995"/>
    <n v="29.827349999999996"/>
    <n v="6.64"/>
    <n v="505.96016999999995"/>
    <n v="186.31883999999997"/>
  </r>
  <r>
    <x v="9"/>
    <x v="0"/>
    <x v="4"/>
    <n v="3.6513399999999998"/>
    <n v="1.4847999999999999"/>
    <n v="33.674170000000004"/>
    <n v="6.2769999999999992"/>
    <n v="-30.022830000000003"/>
    <n v="-4.7921999999999993"/>
  </r>
  <r>
    <x v="9"/>
    <x v="0"/>
    <x v="6"/>
    <n v="194.89676"/>
    <n v="54.531040000000004"/>
    <n v="607.96456999999998"/>
    <n v="132.02800000000002"/>
    <n v="-413.06781000000001"/>
    <n v="-77.496960000000016"/>
  </r>
  <r>
    <x v="9"/>
    <x v="1"/>
    <x v="0"/>
    <n v="2709.4911299999999"/>
    <n v="503.47812000000005"/>
    <n v="1321.7844399999999"/>
    <n v="217.70499999999998"/>
    <n v="1387.70669"/>
    <n v="285.77312000000006"/>
  </r>
  <r>
    <x v="9"/>
    <x v="1"/>
    <x v="1"/>
    <n v="3236.2243899999999"/>
    <n v="856.15326000000016"/>
    <n v="2498.4845000000005"/>
    <n v="401.40699999999998"/>
    <n v="737.73988999999938"/>
    <n v="454.74626000000018"/>
  </r>
  <r>
    <x v="9"/>
    <x v="1"/>
    <x v="2"/>
    <n v="200.49952999999999"/>
    <n v="81.502960000000016"/>
    <n v="231.2679"/>
    <n v="45.497"/>
    <n v="-30.768370000000004"/>
    <n v="36.005960000000016"/>
  </r>
  <r>
    <x v="9"/>
    <x v="1"/>
    <x v="4"/>
    <n v="3.4350899999999998"/>
    <n v="1.3267399999999998"/>
    <n v="30.423470000000002"/>
    <n v="5.8029999999999999"/>
    <n v="-26.988380000000003"/>
    <n v="-4.4762599999999999"/>
  </r>
  <r>
    <x v="9"/>
    <x v="1"/>
    <x v="6"/>
    <n v="155.39079999999998"/>
    <n v="50.172339999999998"/>
    <n v="709.69272000000001"/>
    <n v="158.87299999999999"/>
    <n v="-554.30192"/>
    <n v="-108.70066"/>
  </r>
  <r>
    <x v="9"/>
    <x v="2"/>
    <x v="0"/>
    <n v="2217.2865500000003"/>
    <n v="372.03264999999999"/>
    <n v="2161.2228599999999"/>
    <n v="360.71800000000002"/>
    <n v="56.063690000000406"/>
    <n v="11.314649999999972"/>
  </r>
  <r>
    <x v="9"/>
    <x v="2"/>
    <x v="1"/>
    <n v="2772.0517699999996"/>
    <n v="726.89727999999991"/>
    <n v="2323.97766"/>
    <n v="374.08199999999994"/>
    <n v="448.07410999999956"/>
    <n v="352.81527999999997"/>
  </r>
  <r>
    <x v="9"/>
    <x v="2"/>
    <x v="2"/>
    <n v="420.42503000000005"/>
    <n v="122.20880000000001"/>
    <n v="630.29746999999998"/>
    <n v="141.54300000000001"/>
    <n v="-209.87243999999993"/>
    <n v="-19.334199999999996"/>
  </r>
  <r>
    <x v="9"/>
    <x v="2"/>
    <x v="3"/>
    <m/>
    <m/>
    <n v="2.90456"/>
    <n v="9.5000000000000001E-2"/>
    <n v="-2.90456"/>
    <n v="-9.5000000000000001E-2"/>
  </r>
  <r>
    <x v="9"/>
    <x v="2"/>
    <x v="4"/>
    <n v="3.43689"/>
    <n v="1.4058199999999998"/>
    <n v="25.366349999999997"/>
    <n v="5.0270000000000001"/>
    <n v="-21.929459999999999"/>
    <n v="-3.6211800000000003"/>
  </r>
  <r>
    <x v="9"/>
    <x v="2"/>
    <x v="6"/>
    <n v="23.718409999999999"/>
    <n v="4.07247"/>
    <n v="548.07287999999994"/>
    <n v="114.935"/>
    <n v="-524.35446999999999"/>
    <n v="-110.86253000000001"/>
  </r>
  <r>
    <x v="9"/>
    <x v="3"/>
    <x v="0"/>
    <n v="2925.40931"/>
    <n v="520.68779000000006"/>
    <n v="2640.0082499999999"/>
    <n v="467.91199999999998"/>
    <n v="285.40106000000014"/>
    <n v="52.775790000000086"/>
  </r>
  <r>
    <x v="9"/>
    <x v="3"/>
    <x v="1"/>
    <n v="3043.0496699999999"/>
    <n v="813.42773000000011"/>
    <n v="3242.9351299999994"/>
    <n v="528.149"/>
    <n v="-199.88545999999951"/>
    <n v="285.27873000000011"/>
  </r>
  <r>
    <x v="9"/>
    <x v="3"/>
    <x v="2"/>
    <n v="384.43423000000007"/>
    <n v="155.18872999999999"/>
    <n v="624.48200999999995"/>
    <n v="182.84799999999998"/>
    <n v="-240.04777999999988"/>
    <n v="-27.659269999999992"/>
  </r>
  <r>
    <x v="9"/>
    <x v="3"/>
    <x v="4"/>
    <n v="2.7356500000000001"/>
    <n v="1.02"/>
    <n v="28.607320000000001"/>
    <n v="5.3719999999999999"/>
    <n v="-25.871670000000002"/>
    <n v="-4.3520000000000003"/>
  </r>
  <r>
    <x v="9"/>
    <x v="3"/>
    <x v="6"/>
    <n v="86.643209999999996"/>
    <n v="24.651409999999998"/>
    <n v="611.19695999999999"/>
    <n v="144.92500000000001"/>
    <n v="-524.55375000000004"/>
    <n v="-120.27359000000001"/>
  </r>
  <r>
    <x v="9"/>
    <x v="4"/>
    <x v="0"/>
    <n v="2302.8315499999999"/>
    <n v="430.82823999999999"/>
    <n v="1656.3794399999999"/>
    <n v="284.02100000000002"/>
    <n v="646.45210999999995"/>
    <n v="146.80723999999998"/>
  </r>
  <r>
    <x v="9"/>
    <x v="4"/>
    <x v="1"/>
    <n v="2823.5975599999997"/>
    <n v="788.81938000000014"/>
    <n v="3494.6603800000007"/>
    <n v="546.32199999999989"/>
    <n v="-671.06282000000101"/>
    <n v="242.49738000000025"/>
  </r>
  <r>
    <x v="9"/>
    <x v="4"/>
    <x v="2"/>
    <n v="222.03210999999999"/>
    <n v="75.024249999999995"/>
    <n v="75.5505"/>
    <n v="33.761000000000003"/>
    <n v="146.48160999999999"/>
    <n v="41.263249999999992"/>
  </r>
  <r>
    <x v="9"/>
    <x v="4"/>
    <x v="3"/>
    <m/>
    <m/>
    <n v="1.5478399999999999"/>
    <n v="0.05"/>
    <n v="-1.5478399999999999"/>
    <n v="-0.05"/>
  </r>
  <r>
    <x v="9"/>
    <x v="4"/>
    <x v="4"/>
    <m/>
    <m/>
    <n v="24.10651"/>
    <n v="4.5"/>
    <n v="-24.10651"/>
    <n v="-4.5"/>
  </r>
  <r>
    <x v="9"/>
    <x v="4"/>
    <x v="6"/>
    <n v="28.116619999999998"/>
    <n v="4.8689"/>
    <n v="552.84839000000011"/>
    <n v="129.25400000000002"/>
    <n v="-524.7317700000001"/>
    <n v="-124.38510000000002"/>
  </r>
  <r>
    <x v="9"/>
    <x v="5"/>
    <x v="0"/>
    <n v="1886.80439"/>
    <n v="329.49674999999996"/>
    <n v="1221.4482600000001"/>
    <n v="242.405"/>
    <n v="665.35612999999989"/>
    <n v="87.091749999999962"/>
  </r>
  <r>
    <x v="9"/>
    <x v="5"/>
    <x v="1"/>
    <n v="2919.33662"/>
    <n v="771.95186999999976"/>
    <n v="3573.7835200000004"/>
    <n v="677.94499999999994"/>
    <n v="-654.44690000000037"/>
    <n v="94.006869999999822"/>
  </r>
  <r>
    <x v="9"/>
    <x v="5"/>
    <x v="2"/>
    <n v="394.16498999999999"/>
    <n v="137.43875000000003"/>
    <n v="166.79652999999999"/>
    <n v="57.478000000000002"/>
    <n v="227.36846"/>
    <n v="79.960750000000019"/>
  </r>
  <r>
    <x v="9"/>
    <x v="5"/>
    <x v="3"/>
    <m/>
    <m/>
    <n v="3.0425599999999999"/>
    <n v="9.9000000000000005E-2"/>
    <n v="-3.0425599999999999"/>
    <n v="-9.9000000000000005E-2"/>
  </r>
  <r>
    <x v="9"/>
    <x v="5"/>
    <x v="4"/>
    <n v="3.49288"/>
    <n v="1.234"/>
    <n v="24.07676"/>
    <n v="4.625"/>
    <n v="-20.583880000000001"/>
    <n v="-3.391"/>
  </r>
  <r>
    <x v="9"/>
    <x v="5"/>
    <x v="6"/>
    <n v="91.612340000000003"/>
    <n v="25.014389999999999"/>
    <n v="606.95274999999992"/>
    <n v="153.5"/>
    <n v="-515.34040999999991"/>
    <n v="-128.48561000000001"/>
  </r>
  <r>
    <x v="9"/>
    <x v="6"/>
    <x v="0"/>
    <n v="2013.7306800000001"/>
    <n v="396.29432000000003"/>
    <n v="1943.0090399999999"/>
    <n v="377.42499999999995"/>
    <n v="70.721640000000207"/>
    <n v="18.869320000000073"/>
  </r>
  <r>
    <x v="9"/>
    <x v="6"/>
    <x v="1"/>
    <n v="2335.3604399999999"/>
    <n v="646.95398"/>
    <n v="1719.0424100000002"/>
    <n v="350.93700000000007"/>
    <n v="616.31802999999968"/>
    <n v="296.01697999999993"/>
  </r>
  <r>
    <x v="9"/>
    <x v="6"/>
    <x v="2"/>
    <n v="454.88513000000006"/>
    <n v="139.62438000000003"/>
    <n v="135.69015999999999"/>
    <n v="42.726000000000006"/>
    <n v="319.19497000000007"/>
    <n v="96.898380000000031"/>
  </r>
  <r>
    <x v="9"/>
    <x v="6"/>
    <x v="4"/>
    <n v="2.8239000000000001"/>
    <n v="1.0164299999999999"/>
    <n v="28.183499999999999"/>
    <n v="5.32"/>
    <n v="-25.3596"/>
    <n v="-4.3035700000000006"/>
  </r>
  <r>
    <x v="9"/>
    <x v="6"/>
    <x v="6"/>
    <n v="32.231229999999996"/>
    <n v="7.8121899999999993"/>
    <n v="730.65506000000005"/>
    <n v="167.59"/>
    <n v="-698.42383000000007"/>
    <n v="-159.77781000000002"/>
  </r>
  <r>
    <x v="9"/>
    <x v="7"/>
    <x v="0"/>
    <n v="2194.23407"/>
    <n v="420.86937999999998"/>
    <n v="2688.3504900000003"/>
    <n v="488.54700000000003"/>
    <n v="-494.11642000000029"/>
    <n v="-67.677620000000047"/>
  </r>
  <r>
    <x v="9"/>
    <x v="7"/>
    <x v="1"/>
    <n v="3038.3473600000002"/>
    <n v="790.34806000000003"/>
    <n v="1998.5671100000004"/>
    <n v="367.12600000000003"/>
    <n v="1039.7802499999998"/>
    <n v="423.22206"/>
  </r>
  <r>
    <x v="9"/>
    <x v="7"/>
    <x v="2"/>
    <n v="580.19704000000013"/>
    <n v="197.34475"/>
    <n v="186.86435000000003"/>
    <n v="66.921999999999997"/>
    <n v="393.33269000000007"/>
    <n v="130.42275000000001"/>
  </r>
  <r>
    <x v="9"/>
    <x v="7"/>
    <x v="4"/>
    <n v="5.6432799999999999"/>
    <n v="1.9241599999999999"/>
    <n v="31.808430000000001"/>
    <n v="6.1270000000000007"/>
    <n v="-26.165150000000001"/>
    <n v="-4.202840000000001"/>
  </r>
  <r>
    <x v="9"/>
    <x v="7"/>
    <x v="6"/>
    <n v="92.786720000000003"/>
    <n v="26.124750000000002"/>
    <n v="733.66769999999997"/>
    <n v="169.57"/>
    <n v="-640.88097999999991"/>
    <n v="-143.44524999999999"/>
  </r>
  <r>
    <x v="9"/>
    <x v="8"/>
    <x v="0"/>
    <n v="2007.0585099999998"/>
    <n v="377.91269"/>
    <n v="2137.65362"/>
    <n v="393.78899999999999"/>
    <n v="-130.5951100000002"/>
    <n v="-15.876309999999989"/>
  </r>
  <r>
    <x v="9"/>
    <x v="8"/>
    <x v="1"/>
    <n v="3592.9002599999999"/>
    <n v="983.10980000000006"/>
    <n v="1305.6476600000003"/>
    <n v="248.00200000000004"/>
    <n v="2287.2525999999998"/>
    <n v="735.1078"/>
  </r>
  <r>
    <x v="9"/>
    <x v="8"/>
    <x v="2"/>
    <n v="638.20833000000005"/>
    <n v="237.70927999999998"/>
    <n v="154.10791"/>
    <n v="63.880999999999993"/>
    <n v="484.10042000000004"/>
    <n v="173.82827999999998"/>
  </r>
  <r>
    <x v="9"/>
    <x v="8"/>
    <x v="4"/>
    <n v="7.47654"/>
    <n v="2.1883900000000001"/>
    <n v="25.20956"/>
    <n v="4.9670000000000005"/>
    <n v="-17.73302"/>
    <n v="-2.7786100000000005"/>
  </r>
  <r>
    <x v="9"/>
    <x v="8"/>
    <x v="6"/>
    <n v="24.048369999999998"/>
    <n v="4.3052700000000002"/>
    <n v="607.98725999999999"/>
    <n v="149.58699999999999"/>
    <n v="-583.93889000000001"/>
    <n v="-145.28172999999998"/>
  </r>
  <r>
    <x v="9"/>
    <x v="9"/>
    <x v="0"/>
    <n v="1748.6857"/>
    <n v="303.64962000000003"/>
    <n v="2521.8487599999999"/>
    <n v="464.72699999999998"/>
    <n v="-773.16305999999986"/>
    <n v="-161.07737999999995"/>
  </r>
  <r>
    <x v="9"/>
    <x v="9"/>
    <x v="1"/>
    <n v="2639.8646800000001"/>
    <n v="774.73795000000007"/>
    <n v="1166.4704599999998"/>
    <n v="204.43299999999999"/>
    <n v="1473.3942200000004"/>
    <n v="570.30495000000008"/>
  </r>
  <r>
    <x v="9"/>
    <x v="9"/>
    <x v="2"/>
    <n v="738.15310000000011"/>
    <n v="208.35382000000001"/>
    <n v="255.68806000000001"/>
    <n v="83.907000000000011"/>
    <n v="482.4650400000001"/>
    <n v="124.44682"/>
  </r>
  <r>
    <x v="9"/>
    <x v="9"/>
    <x v="3"/>
    <m/>
    <m/>
    <n v="2.3816199999999998"/>
    <n v="7.9000000000000001E-2"/>
    <n v="-2.3816199999999998"/>
    <n v="-7.9000000000000001E-2"/>
  </r>
  <r>
    <x v="9"/>
    <x v="9"/>
    <x v="4"/>
    <n v="7.4227400000000001"/>
    <n v="2.0015999999999998"/>
    <n v="26.779249999999998"/>
    <n v="4.7880000000000003"/>
    <n v="-19.356509999999997"/>
    <n v="-2.7864000000000004"/>
  </r>
  <r>
    <x v="9"/>
    <x v="9"/>
    <x v="6"/>
    <n v="89.119820000000004"/>
    <n v="27.043860000000002"/>
    <n v="868.57441000000006"/>
    <n v="206.83199999999999"/>
    <n v="-779.45459000000005"/>
    <n v="-179.78814"/>
  </r>
  <r>
    <x v="9"/>
    <x v="10"/>
    <x v="0"/>
    <n v="1819.85203"/>
    <n v="352.30661999999995"/>
    <n v="2209.6722799999998"/>
    <n v="444.70799999999997"/>
    <n v="-389.82024999999976"/>
    <n v="-92.401380000000017"/>
  </r>
  <r>
    <x v="9"/>
    <x v="10"/>
    <x v="1"/>
    <n v="3885.931"/>
    <n v="1076.0435399999999"/>
    <n v="2022.3775700000001"/>
    <n v="550.75"/>
    <n v="1863.5534299999999"/>
    <n v="525.29353999999989"/>
  </r>
  <r>
    <x v="9"/>
    <x v="10"/>
    <x v="2"/>
    <n v="506.01374000000004"/>
    <n v="193.18615"/>
    <n v="145.43346999999997"/>
    <n v="54.374999999999993"/>
    <n v="360.58027000000004"/>
    <n v="138.81115"/>
  </r>
  <r>
    <x v="9"/>
    <x v="10"/>
    <x v="4"/>
    <n v="5.2331300000000001"/>
    <n v="1.4761"/>
    <n v="34.210250000000002"/>
    <n v="6.6619999999999999"/>
    <n v="-28.977120000000003"/>
    <n v="-5.1859000000000002"/>
  </r>
  <r>
    <x v="9"/>
    <x v="10"/>
    <x v="6"/>
    <n v="113.87014000000001"/>
    <n v="26.156420000000001"/>
    <n v="965.51711999999998"/>
    <n v="231.101"/>
    <n v="-851.64697999999999"/>
    <n v="-204.94458"/>
  </r>
  <r>
    <x v="9"/>
    <x v="11"/>
    <x v="0"/>
    <n v="1760.6792499999997"/>
    <n v="308.86965000000004"/>
    <n v="2940.9455899999998"/>
    <n v="565.15200000000004"/>
    <n v="-1180.2663400000001"/>
    <n v="-256.28235000000001"/>
  </r>
  <r>
    <x v="9"/>
    <x v="11"/>
    <x v="1"/>
    <n v="3273.5369099999998"/>
    <n v="847.61058000000003"/>
    <n v="1582.82249"/>
    <n v="379.54500000000002"/>
    <n v="1690.7144199999998"/>
    <n v="468.06558000000001"/>
  </r>
  <r>
    <x v="9"/>
    <x v="11"/>
    <x v="2"/>
    <n v="322.68423000000001"/>
    <n v="142.56918999999999"/>
    <n v="433.55528000000004"/>
    <n v="98.117999999999995"/>
    <n v="-110.87105000000003"/>
    <n v="44.451189999999997"/>
  </r>
  <r>
    <x v="9"/>
    <x v="11"/>
    <x v="3"/>
    <m/>
    <m/>
    <n v="2.7762699999999998"/>
    <n v="9.1999999999999998E-2"/>
    <n v="-2.7762699999999998"/>
    <n v="-9.1999999999999998E-2"/>
  </r>
  <r>
    <x v="9"/>
    <x v="11"/>
    <x v="4"/>
    <n v="6.3119700000000005"/>
    <n v="1.8244899999999999"/>
    <n v="19.17446"/>
    <n v="3.4849999999999999"/>
    <n v="-12.862489999999999"/>
    <n v="-1.6605099999999999"/>
  </r>
  <r>
    <x v="9"/>
    <x v="11"/>
    <x v="6"/>
    <n v="92.776139999999984"/>
    <n v="26.318659999999998"/>
    <n v="991.70476000000008"/>
    <n v="254.471"/>
    <n v="-898.92862000000014"/>
    <n v="-228.15234000000001"/>
  </r>
  <r>
    <x v="10"/>
    <x v="0"/>
    <x v="0"/>
    <n v="1582.97514"/>
    <n v="300.54488000000003"/>
    <n v="2175.7884400000003"/>
    <n v="406.59799999999996"/>
    <n v="-592.81330000000025"/>
    <n v="-106.05311999999992"/>
  </r>
  <r>
    <x v="10"/>
    <x v="0"/>
    <x v="1"/>
    <n v="3995.2531600000007"/>
    <n v="1048.8975800000001"/>
    <n v="994.52589"/>
    <n v="165.197"/>
    <n v="3000.7272700000008"/>
    <n v="883.70058000000006"/>
  </r>
  <r>
    <x v="10"/>
    <x v="0"/>
    <x v="2"/>
    <n v="426.74470000000002"/>
    <n v="142.92167000000001"/>
    <n v="140.92268999999999"/>
    <n v="32.933999999999997"/>
    <n v="285.82201000000003"/>
    <n v="109.98767000000001"/>
  </r>
  <r>
    <x v="10"/>
    <x v="0"/>
    <x v="4"/>
    <n v="5.4017900000000001"/>
    <n v="1.66293"/>
    <n v="44.960579999999993"/>
    <n v="9.2900000000000009"/>
    <n v="-39.558789999999995"/>
    <n v="-7.6270700000000007"/>
  </r>
  <r>
    <x v="10"/>
    <x v="0"/>
    <x v="6"/>
    <n v="33.216920000000002"/>
    <n v="9.0410700000000013"/>
    <n v="548.35045000000002"/>
    <n v="144.87799999999999"/>
    <n v="-515.13353000000006"/>
    <n v="-135.83693"/>
  </r>
  <r>
    <x v="10"/>
    <x v="1"/>
    <x v="0"/>
    <n v="1774.1560999999999"/>
    <n v="329.68059"/>
    <n v="2650.6806299999998"/>
    <n v="475.97400000000005"/>
    <n v="-876.52452999999991"/>
    <n v="-146.29341000000005"/>
  </r>
  <r>
    <x v="10"/>
    <x v="1"/>
    <x v="1"/>
    <n v="3784.7106500000004"/>
    <n v="966.77630999999985"/>
    <n v="1784.2667300000003"/>
    <n v="335.08299999999991"/>
    <n v="2000.4439200000002"/>
    <n v="631.69330999999988"/>
  </r>
  <r>
    <x v="10"/>
    <x v="1"/>
    <x v="2"/>
    <n v="612.74634000000015"/>
    <n v="193.56725"/>
    <n v="487.38049000000001"/>
    <n v="116.541"/>
    <n v="125.36585000000014"/>
    <n v="77.026250000000005"/>
  </r>
  <r>
    <x v="10"/>
    <x v="1"/>
    <x v="3"/>
    <m/>
    <m/>
    <n v="0.66647000000000001"/>
    <n v="2.1999999999999999E-2"/>
    <n v="-0.66647000000000001"/>
    <n v="-2.1999999999999999E-2"/>
  </r>
  <r>
    <x v="10"/>
    <x v="1"/>
    <x v="4"/>
    <n v="3.28308"/>
    <n v="1.1977800000000001"/>
    <n v="36.183139999999995"/>
    <n v="8.1430000000000007"/>
    <n v="-32.900059999999996"/>
    <n v="-6.9452200000000008"/>
  </r>
  <r>
    <x v="10"/>
    <x v="1"/>
    <x v="6"/>
    <n v="92.408799999999999"/>
    <n v="24.907610000000002"/>
    <n v="521.78553000000011"/>
    <n v="116.82"/>
    <n v="-429.37673000000012"/>
    <n v="-91.912389999999988"/>
  </r>
  <r>
    <x v="10"/>
    <x v="2"/>
    <x v="0"/>
    <n v="1701.4924099999998"/>
    <n v="312.46470999999997"/>
    <n v="3097.2027999999996"/>
    <n v="568.20000000000005"/>
    <n v="-1395.7103899999997"/>
    <n v="-255.73529000000008"/>
  </r>
  <r>
    <x v="10"/>
    <x v="2"/>
    <x v="1"/>
    <n v="3789.2065900000011"/>
    <n v="1083.9466500000001"/>
    <n v="1557.4555999999998"/>
    <n v="283.55700000000002"/>
    <n v="2231.7509900000014"/>
    <n v="800.38965000000007"/>
  </r>
  <r>
    <x v="10"/>
    <x v="2"/>
    <x v="2"/>
    <n v="495.29335000000003"/>
    <n v="136.75032999999999"/>
    <n v="219.32279"/>
    <n v="56.120999999999995"/>
    <n v="275.97056000000003"/>
    <n v="80.629329999999996"/>
  </r>
  <r>
    <x v="10"/>
    <x v="2"/>
    <x v="3"/>
    <m/>
    <m/>
    <n v="0.41179000000000004"/>
    <n v="0.02"/>
    <n v="-0.41179000000000004"/>
    <n v="-0.02"/>
  </r>
  <r>
    <x v="10"/>
    <x v="2"/>
    <x v="4"/>
    <n v="5.0972799999999996"/>
    <n v="1.62887"/>
    <n v="22.919079999999997"/>
    <n v="4.7030000000000003"/>
    <n v="-17.821799999999996"/>
    <n v="-3.0741300000000003"/>
  </r>
  <r>
    <x v="10"/>
    <x v="2"/>
    <x v="6"/>
    <n v="90.349969999999999"/>
    <n v="26.008240000000001"/>
    <n v="630.16579999999999"/>
    <n v="148.18199999999999"/>
    <n v="-539.81583000000001"/>
    <n v="-122.17375999999999"/>
  </r>
  <r>
    <x v="10"/>
    <x v="3"/>
    <x v="0"/>
    <n v="933.72595999999999"/>
    <n v="173.55752000000001"/>
    <n v="1726.4341300000001"/>
    <n v="307.20800000000003"/>
    <n v="-792.70817000000011"/>
    <n v="-133.65048000000002"/>
  </r>
  <r>
    <x v="10"/>
    <x v="3"/>
    <x v="1"/>
    <n v="3451.2531300000001"/>
    <n v="963.30273000000011"/>
    <n v="1284.8875499999995"/>
    <n v="250.58699999999996"/>
    <n v="2166.3655800000006"/>
    <n v="712.71573000000012"/>
  </r>
  <r>
    <x v="10"/>
    <x v="3"/>
    <x v="2"/>
    <n v="282.13717999999994"/>
    <n v="154.89117999999999"/>
    <n v="355.63670999999999"/>
    <n v="99.271000000000015"/>
    <n v="-73.49953000000005"/>
    <n v="55.620179999999976"/>
  </r>
  <r>
    <x v="10"/>
    <x v="3"/>
    <x v="4"/>
    <n v="8.642710000000001"/>
    <n v="2.9100600000000001"/>
    <n v="17.710639999999998"/>
    <n v="3.302"/>
    <n v="-9.0679299999999969"/>
    <n v="-0.39193999999999996"/>
  </r>
  <r>
    <x v="10"/>
    <x v="3"/>
    <x v="6"/>
    <n v="23.655839999999998"/>
    <n v="6.7852500000000004"/>
    <n v="744.97046999999998"/>
    <n v="168.98699999999999"/>
    <n v="-721.31462999999997"/>
    <n v="-162.20175"/>
  </r>
  <r>
    <x v="10"/>
    <x v="4"/>
    <x v="0"/>
    <n v="1191.47721"/>
    <n v="231.20882000000003"/>
    <n v="2032.0397700000003"/>
    <n v="377.46500000000003"/>
    <n v="-840.5625600000003"/>
    <n v="-146.25618"/>
  </r>
  <r>
    <x v="10"/>
    <x v="4"/>
    <x v="1"/>
    <n v="3839.0712800000001"/>
    <n v="942.25357999999994"/>
    <n v="1857.61365"/>
    <n v="323.86899999999997"/>
    <n v="1981.4576300000001"/>
    <n v="618.38457999999991"/>
  </r>
  <r>
    <x v="10"/>
    <x v="4"/>
    <x v="2"/>
    <n v="324.76999000000001"/>
    <n v="110.18912"/>
    <n v="294.87351999999998"/>
    <n v="92.700999999999993"/>
    <n v="29.896470000000022"/>
    <n v="17.488120000000009"/>
  </r>
  <r>
    <x v="10"/>
    <x v="4"/>
    <x v="4"/>
    <n v="6.1339000000000006"/>
    <n v="2.1616099999999996"/>
    <n v="22.337539999999997"/>
    <n v="4.4770000000000003"/>
    <n v="-16.203639999999996"/>
    <n v="-2.3153900000000007"/>
  </r>
  <r>
    <x v="10"/>
    <x v="4"/>
    <x v="6"/>
    <n v="48.071389999999994"/>
    <n v="26.91601"/>
    <n v="843.47883000000002"/>
    <n v="194.95999999999998"/>
    <n v="-795.40744000000007"/>
    <n v="-168.04398999999998"/>
  </r>
  <r>
    <x v="10"/>
    <x v="5"/>
    <x v="0"/>
    <n v="933.5243099999999"/>
    <n v="175.03478000000001"/>
    <n v="2509.9596200000001"/>
    <n v="472.71500000000009"/>
    <n v="-1576.4353100000003"/>
    <n v="-297.68022000000008"/>
  </r>
  <r>
    <x v="10"/>
    <x v="5"/>
    <x v="1"/>
    <n v="3944.0295500000002"/>
    <n v="968.54800999999998"/>
    <n v="1441.3795100000002"/>
    <n v="252.52500000000001"/>
    <n v="2502.65004"/>
    <n v="716.02301"/>
  </r>
  <r>
    <x v="10"/>
    <x v="5"/>
    <x v="2"/>
    <n v="571.81546000000003"/>
    <n v="188.68744999999998"/>
    <n v="208.11658"/>
    <n v="52.710999999999999"/>
    <n v="363.69888000000003"/>
    <n v="135.97645"/>
  </r>
  <r>
    <x v="10"/>
    <x v="5"/>
    <x v="3"/>
    <m/>
    <m/>
    <n v="0.83722000000000008"/>
    <n v="2.8000000000000001E-2"/>
    <n v="-0.83722000000000008"/>
    <n v="-2.8000000000000001E-2"/>
  </r>
  <r>
    <x v="10"/>
    <x v="5"/>
    <x v="4"/>
    <n v="5.3775899999999996"/>
    <n v="2.34978"/>
    <n v="37.145559999999996"/>
    <n v="6.7320000000000002"/>
    <n v="-31.767969999999998"/>
    <n v="-4.3822200000000002"/>
  </r>
  <r>
    <x v="10"/>
    <x v="5"/>
    <x v="6"/>
    <n v="128.82492000000002"/>
    <n v="71.051389999999998"/>
    <n v="641.02861999999993"/>
    <n v="153.06"/>
    <n v="-512.20369999999991"/>
    <n v="-82.008610000000004"/>
  </r>
  <r>
    <x v="10"/>
    <x v="6"/>
    <x v="0"/>
    <n v="1140.8236200000001"/>
    <n v="208.44120000000001"/>
    <n v="2220.9016300000003"/>
    <n v="413.21700000000004"/>
    <n v="-1080.0780100000002"/>
    <n v="-204.77580000000003"/>
  </r>
  <r>
    <x v="10"/>
    <x v="6"/>
    <x v="1"/>
    <n v="4104.5656900000004"/>
    <n v="1049.3467100000003"/>
    <n v="846.27000999999984"/>
    <n v="142.15700000000001"/>
    <n v="3258.2956800000006"/>
    <n v="907.18971000000022"/>
  </r>
  <r>
    <x v="10"/>
    <x v="6"/>
    <x v="2"/>
    <n v="463.19067000000001"/>
    <n v="101.29102"/>
    <n v="174.96143000000001"/>
    <n v="37.917999999999992"/>
    <n v="288.22924"/>
    <n v="63.373020000000011"/>
  </r>
  <r>
    <x v="10"/>
    <x v="6"/>
    <x v="3"/>
    <m/>
    <m/>
    <n v="0.91271999999999998"/>
    <n v="0.03"/>
    <n v="-0.91271999999999998"/>
    <n v="-0.03"/>
  </r>
  <r>
    <x v="10"/>
    <x v="6"/>
    <x v="4"/>
    <n v="3.9694700000000003"/>
    <n v="1.7554700000000001"/>
    <n v="17.294539999999998"/>
    <n v="2.9379999999999997"/>
    <n v="-13.325069999999997"/>
    <n v="-1.1825299999999996"/>
  </r>
  <r>
    <x v="10"/>
    <x v="6"/>
    <x v="6"/>
    <n v="65.829620000000006"/>
    <n v="15.700949999999999"/>
    <n v="842.73298"/>
    <n v="198.54200000000003"/>
    <n v="-776.90336000000002"/>
    <n v="-182.84105000000002"/>
  </r>
  <r>
    <x v="10"/>
    <x v="7"/>
    <x v="0"/>
    <n v="1352.1193599999999"/>
    <n v="259.50467999999995"/>
    <n v="2105.4749000000002"/>
    <n v="408.64200000000005"/>
    <n v="-753.35554000000025"/>
    <n v="-149.1373200000001"/>
  </r>
  <r>
    <x v="10"/>
    <x v="7"/>
    <x v="1"/>
    <n v="4660.6679399999994"/>
    <n v="1081.3167599999999"/>
    <n v="1521.9872199999998"/>
    <n v="246.33500000000001"/>
    <n v="3138.6807199999994"/>
    <n v="834.98175999999989"/>
  </r>
  <r>
    <x v="10"/>
    <x v="7"/>
    <x v="2"/>
    <n v="553.65823999999998"/>
    <n v="228.00605999999996"/>
    <n v="266.37154999999996"/>
    <n v="45.591000000000001"/>
    <n v="287.28669000000002"/>
    <n v="182.41505999999995"/>
  </r>
  <r>
    <x v="10"/>
    <x v="7"/>
    <x v="4"/>
    <n v="4.90442"/>
    <n v="1.3355600000000001"/>
    <n v="47.636199999999981"/>
    <n v="7.5030000000000001"/>
    <n v="-42.731779999999979"/>
    <n v="-6.16744"/>
  </r>
  <r>
    <x v="10"/>
    <x v="7"/>
    <x v="6"/>
    <n v="118.24580999999999"/>
    <n v="50.082570000000004"/>
    <n v="875.00702000000001"/>
    <n v="193.13499999999999"/>
    <n v="-756.76121000000001"/>
    <n v="-143.05242999999999"/>
  </r>
  <r>
    <x v="10"/>
    <x v="8"/>
    <x v="0"/>
    <n v="1470.8067400000002"/>
    <n v="280.87968000000001"/>
    <n v="2533.5801900000001"/>
    <n v="481.45100000000008"/>
    <n v="-1062.7734499999999"/>
    <n v="-200.57132000000007"/>
  </r>
  <r>
    <x v="10"/>
    <x v="8"/>
    <x v="1"/>
    <n v="3821.5612200000005"/>
    <n v="1019.9721100000002"/>
    <n v="1290.4023099999997"/>
    <n v="179.99600000000001"/>
    <n v="2531.158910000001"/>
    <n v="839.97611000000018"/>
  </r>
  <r>
    <x v="10"/>
    <x v="8"/>
    <x v="2"/>
    <n v="677.26273000000003"/>
    <n v="236.97543000000005"/>
    <n v="132.41012999999998"/>
    <n v="60.265000000000001"/>
    <n v="544.85260000000005"/>
    <n v="176.71043000000003"/>
  </r>
  <r>
    <x v="10"/>
    <x v="8"/>
    <x v="3"/>
    <m/>
    <m/>
    <n v="2.43384"/>
    <n v="0.251"/>
    <n v="-2.43384"/>
    <n v="-0.251"/>
  </r>
  <r>
    <x v="10"/>
    <x v="8"/>
    <x v="4"/>
    <n v="5.4965000000000002"/>
    <n v="1.72882"/>
    <n v="36.117389999999993"/>
    <n v="6.2709999999999999"/>
    <n v="-30.620889999999992"/>
    <n v="-4.5421800000000001"/>
  </r>
  <r>
    <x v="10"/>
    <x v="8"/>
    <x v="6"/>
    <n v="57.158020000000008"/>
    <n v="11.982609999999999"/>
    <n v="788.08996000000002"/>
    <n v="186.54500000000002"/>
    <n v="-730.93194000000005"/>
    <n v="-174.56239000000002"/>
  </r>
  <r>
    <x v="10"/>
    <x v="9"/>
    <x v="0"/>
    <n v="945.00084000000004"/>
    <n v="181.83469000000002"/>
    <n v="2434.0519300000001"/>
    <n v="479.55799999999999"/>
    <n v="-1489.0510899999999"/>
    <n v="-297.72330999999997"/>
  </r>
  <r>
    <x v="10"/>
    <x v="9"/>
    <x v="1"/>
    <n v="5449.0607599999994"/>
    <n v="1337.5477100000003"/>
    <n v="1623.2852299999997"/>
    <n v="212.75599999999997"/>
    <n v="3825.7755299999999"/>
    <n v="1124.7917100000004"/>
  </r>
  <r>
    <x v="10"/>
    <x v="9"/>
    <x v="2"/>
    <n v="351.80532999999997"/>
    <n v="135.8603"/>
    <n v="277.55513000000002"/>
    <n v="82.417999999999992"/>
    <n v="74.25019999999995"/>
    <n v="53.442300000000003"/>
  </r>
  <r>
    <x v="10"/>
    <x v="9"/>
    <x v="4"/>
    <n v="4.8548799999999996"/>
    <n v="1.55951"/>
    <n v="47.122800000000005"/>
    <n v="6.88"/>
    <n v="-42.267920000000004"/>
    <n v="-5.3204899999999995"/>
  </r>
  <r>
    <x v="10"/>
    <x v="9"/>
    <x v="6"/>
    <n v="94.399650000000008"/>
    <n v="26.587"/>
    <n v="951.01573000000008"/>
    <n v="202.511"/>
    <n v="-856.61608000000001"/>
    <n v="-175.92400000000001"/>
  </r>
  <r>
    <x v="10"/>
    <x v="10"/>
    <x v="0"/>
    <n v="1372.5933"/>
    <n v="257.84270000000004"/>
    <n v="2582.1206700000002"/>
    <n v="465.66300000000001"/>
    <n v="-1209.5273700000002"/>
    <n v="-207.82029999999997"/>
  </r>
  <r>
    <x v="10"/>
    <x v="10"/>
    <x v="1"/>
    <n v="4179.5971899999995"/>
    <n v="1105.6487499999998"/>
    <n v="1498.96417"/>
    <n v="248.55599999999998"/>
    <n v="2680.6330199999993"/>
    <n v="857.0927499999998"/>
  </r>
  <r>
    <x v="10"/>
    <x v="10"/>
    <x v="2"/>
    <n v="640.77438999999993"/>
    <n v="326.63927000000001"/>
    <n v="372.26866000000001"/>
    <n v="90.073000000000008"/>
    <n v="268.50572999999991"/>
    <n v="236.56627"/>
  </r>
  <r>
    <x v="10"/>
    <x v="10"/>
    <x v="4"/>
    <n v="8.1837999999999997"/>
    <n v="2.2254199999999997"/>
    <n v="24.813220000000001"/>
    <n v="4.617"/>
    <n v="-16.629420000000003"/>
    <n v="-2.3915800000000003"/>
  </r>
  <r>
    <x v="10"/>
    <x v="10"/>
    <x v="6"/>
    <n v="189.34718999999998"/>
    <n v="43.602890000000002"/>
    <n v="1151.9253799999999"/>
    <n v="251.072"/>
    <n v="-962.57818999999995"/>
    <n v="-207.46911"/>
  </r>
  <r>
    <x v="10"/>
    <x v="11"/>
    <x v="0"/>
    <n v="1543.9411499999999"/>
    <n v="307.57387"/>
    <n v="2039.1377800000002"/>
    <n v="391.58799999999997"/>
    <n v="-495.19663000000037"/>
    <n v="-84.014129999999966"/>
  </r>
  <r>
    <x v="10"/>
    <x v="11"/>
    <x v="1"/>
    <n v="3625.1798899999999"/>
    <n v="940.91147000000001"/>
    <n v="1876.13222"/>
    <n v="260.57299999999998"/>
    <n v="1749.0476699999999"/>
    <n v="680.33847000000003"/>
  </r>
  <r>
    <x v="10"/>
    <x v="11"/>
    <x v="2"/>
    <n v="1127.3272699999998"/>
    <n v="462.90778"/>
    <n v="172.96047000000002"/>
    <n v="47.969000000000001"/>
    <n v="954.36679999999978"/>
    <n v="414.93878000000001"/>
  </r>
  <r>
    <x v="10"/>
    <x v="11"/>
    <x v="3"/>
    <n v="0"/>
    <n v="0"/>
    <n v="1.0567800000000001"/>
    <n v="3.5000000000000003E-2"/>
    <n v="-1.0567800000000001"/>
    <n v="-3.5000000000000003E-2"/>
  </r>
  <r>
    <x v="10"/>
    <x v="11"/>
    <x v="4"/>
    <n v="7.0424200000000008"/>
    <n v="2.2699099999999999"/>
    <n v="19.069869999999998"/>
    <n v="2.7990000000000004"/>
    <n v="-12.027449999999998"/>
    <n v="-0.5290900000000005"/>
  </r>
  <r>
    <x v="10"/>
    <x v="11"/>
    <x v="6"/>
    <n v="57.241070000000001"/>
    <n v="10.344379999999999"/>
    <n v="1264.33915"/>
    <n v="281.74199999999996"/>
    <n v="-1207.09808"/>
    <n v="-271.39761999999996"/>
  </r>
  <r>
    <x v="11"/>
    <x v="0"/>
    <x v="0"/>
    <n v="1150.08716"/>
    <n v="244.37280000000004"/>
    <n v="2202.3254099999995"/>
    <n v="383.88"/>
    <n v="-1052.2382499999994"/>
    <n v="-139.50719999999995"/>
  </r>
  <r>
    <x v="11"/>
    <x v="0"/>
    <x v="1"/>
    <n v="3754.3761800000007"/>
    <n v="1023.30453"/>
    <n v="1133.3479300000001"/>
    <n v="178.80700000000002"/>
    <n v="2621.0282500000003"/>
    <n v="844.49752999999998"/>
  </r>
  <r>
    <x v="11"/>
    <x v="0"/>
    <x v="2"/>
    <n v="691.80536999999993"/>
    <n v="360.57674000000003"/>
    <n v="41.98789"/>
    <n v="26.973999999999997"/>
    <n v="649.81747999999993"/>
    <n v="333.60274000000004"/>
  </r>
  <r>
    <x v="11"/>
    <x v="0"/>
    <x v="3"/>
    <n v="0"/>
    <n v="0"/>
    <n v="0"/>
    <n v="0"/>
    <n v="0"/>
    <n v="0"/>
  </r>
  <r>
    <x v="11"/>
    <x v="0"/>
    <x v="4"/>
    <n v="4.6052999999999997"/>
    <n v="1.30871"/>
    <n v="39.664530000000006"/>
    <n v="6.3659999999999997"/>
    <n v="-35.059230000000007"/>
    <n v="-5.0572900000000001"/>
  </r>
  <r>
    <x v="11"/>
    <x v="0"/>
    <x v="6"/>
    <n v="71.314520000000002"/>
    <n v="33.845199999999998"/>
    <n v="1081.1224900000002"/>
    <n v="236.18899999999999"/>
    <n v="-1009.8079700000002"/>
    <n v="-202.34379999999999"/>
  </r>
  <r>
    <x v="11"/>
    <x v="1"/>
    <x v="0"/>
    <n v="433.88498999999996"/>
    <n v="103.89057000000001"/>
    <n v="2322.9457499999999"/>
    <n v="417.59200000000004"/>
    <n v="-1889.0607599999998"/>
    <n v="-313.70143000000002"/>
  </r>
  <r>
    <x v="11"/>
    <x v="1"/>
    <x v="1"/>
    <n v="4314.9346100000002"/>
    <n v="1118.17815"/>
    <n v="1080.9976300000005"/>
    <n v="184.74700000000001"/>
    <n v="3233.9369799999995"/>
    <n v="933.43114999999989"/>
  </r>
  <r>
    <x v="11"/>
    <x v="1"/>
    <x v="2"/>
    <n v="780.30214000000001"/>
    <n v="249.68049000000002"/>
    <n v="154.21515999999997"/>
    <n v="54.242999999999995"/>
    <n v="626.08698000000004"/>
    <n v="195.43749000000003"/>
  </r>
  <r>
    <x v="11"/>
    <x v="1"/>
    <x v="3"/>
    <n v="0"/>
    <n v="0"/>
    <n v="0"/>
    <n v="0"/>
    <n v="0"/>
    <n v="0"/>
  </r>
  <r>
    <x v="11"/>
    <x v="1"/>
    <x v="4"/>
    <n v="8.771840000000001"/>
    <n v="2.54182"/>
    <n v="37.490719999999996"/>
    <n v="5.84"/>
    <n v="-28.718879999999995"/>
    <n v="-3.2981799999999999"/>
  </r>
  <r>
    <x v="11"/>
    <x v="1"/>
    <x v="6"/>
    <n v="166.65879000000001"/>
    <n v="80.64452"/>
    <n v="792.43482000000006"/>
    <n v="182.125"/>
    <n v="-625.77602999999999"/>
    <n v="-101.48048"/>
  </r>
  <r>
    <x v="11"/>
    <x v="2"/>
    <x v="0"/>
    <n v="1377.4390799999999"/>
    <n v="264.01695000000001"/>
    <n v="2376.4297800000004"/>
    <n v="455.28700000000003"/>
    <n v="-998.99070000000052"/>
    <n v="-191.27005000000003"/>
  </r>
  <r>
    <x v="11"/>
    <x v="2"/>
    <x v="1"/>
    <n v="4799.3939699999992"/>
    <n v="1233.0063"/>
    <n v="1774.2633100000003"/>
    <n v="288.47499999999997"/>
    <n v="3025.1306599999989"/>
    <n v="944.5313000000001"/>
  </r>
  <r>
    <x v="11"/>
    <x v="2"/>
    <x v="2"/>
    <n v="495.58735999999999"/>
    <n v="212.62207000000001"/>
    <n v="243.48261000000002"/>
    <n v="67.317999999999998"/>
    <n v="252.10474999999997"/>
    <n v="145.30407000000002"/>
  </r>
  <r>
    <x v="11"/>
    <x v="2"/>
    <x v="3"/>
    <n v="0"/>
    <n v="0"/>
    <n v="0.85365999999999997"/>
    <n v="0.06"/>
    <n v="-0.85365999999999997"/>
    <n v="-0.06"/>
  </r>
  <r>
    <x v="11"/>
    <x v="2"/>
    <x v="4"/>
    <n v="4.6872499999999997"/>
    <n v="1.3321100000000001"/>
    <n v="39.2408"/>
    <n v="6.8890000000000002"/>
    <n v="-34.553550000000001"/>
    <n v="-5.5568900000000001"/>
  </r>
  <r>
    <x v="11"/>
    <x v="2"/>
    <x v="6"/>
    <n v="102.93802000000001"/>
    <n v="54.675969999999992"/>
    <n v="854.95972999999992"/>
    <n v="187.036"/>
    <n v="-752.02170999999987"/>
    <n v="-132.36002999999999"/>
  </r>
  <r>
    <x v="11"/>
    <x v="3"/>
    <x v="0"/>
    <n v="1066.58413"/>
    <n v="208.10687999999999"/>
    <n v="2116.95102"/>
    <n v="424.60800000000006"/>
    <n v="-1050.36689"/>
    <n v="-216.50112000000007"/>
  </r>
  <r>
    <x v="11"/>
    <x v="3"/>
    <x v="1"/>
    <n v="3482.68822"/>
    <n v="923.98895000000005"/>
    <n v="1565.9892"/>
    <n v="219.096"/>
    <n v="1916.69902"/>
    <n v="704.89295000000004"/>
  </r>
  <r>
    <x v="11"/>
    <x v="3"/>
    <x v="2"/>
    <n v="310.49514999999997"/>
    <n v="114.24881999999999"/>
    <n v="140.04049000000001"/>
    <n v="76.004000000000005"/>
    <n v="170.45465999999996"/>
    <n v="38.24481999999999"/>
  </r>
  <r>
    <x v="11"/>
    <x v="3"/>
    <x v="3"/>
    <n v="0"/>
    <n v="0"/>
    <n v="0"/>
    <n v="0"/>
    <n v="0"/>
    <n v="0"/>
  </r>
  <r>
    <x v="11"/>
    <x v="3"/>
    <x v="4"/>
    <n v="8.1799499999999998"/>
    <n v="2.2582199999999997"/>
    <n v="18.702370000000002"/>
    <n v="2.927"/>
    <n v="-10.522420000000002"/>
    <n v="-0.66878000000000037"/>
  </r>
  <r>
    <x v="11"/>
    <x v="3"/>
    <x v="6"/>
    <n v="138.04861"/>
    <n v="50.930769999999995"/>
    <n v="1061.1777300000001"/>
    <n v="243.75200000000001"/>
    <n v="-923.12912000000006"/>
    <n v="-192.82123000000001"/>
  </r>
  <r>
    <x v="11"/>
    <x v="4"/>
    <x v="0"/>
    <n v="690.9216100000001"/>
    <n v="126.7936"/>
    <n v="2831.5816499999996"/>
    <n v="521.66199999999992"/>
    <n v="-2140.6600399999998"/>
    <n v="-394.86839999999995"/>
  </r>
  <r>
    <x v="11"/>
    <x v="4"/>
    <x v="1"/>
    <n v="4172.7946999999995"/>
    <n v="1105.45264"/>
    <n v="2178.1907499999998"/>
    <n v="334.9631"/>
    <n v="1994.6039499999997"/>
    <n v="770.48954000000003"/>
  </r>
  <r>
    <x v="11"/>
    <x v="4"/>
    <x v="2"/>
    <n v="795.65387999999984"/>
    <n v="255.39456999999999"/>
    <n v="303.53974999999991"/>
    <n v="59.659050000000008"/>
    <n v="492.11412999999993"/>
    <n v="195.73551999999998"/>
  </r>
  <r>
    <x v="11"/>
    <x v="4"/>
    <x v="3"/>
    <n v="0"/>
    <n v="0"/>
    <n v="0"/>
    <n v="0"/>
    <n v="0"/>
    <n v="0"/>
  </r>
  <r>
    <x v="11"/>
    <x v="4"/>
    <x v="4"/>
    <n v="6.6960699999999997"/>
    <n v="2.1066700000000003"/>
    <n v="23.618760000000005"/>
    <n v="3.8220000000000001"/>
    <n v="-16.922690000000006"/>
    <n v="-1.7153299999999998"/>
  </r>
  <r>
    <x v="11"/>
    <x v="4"/>
    <x v="6"/>
    <n v="108.20524"/>
    <n v="42.135739999999998"/>
    <n v="804.10679999999991"/>
    <n v="191.59699999999998"/>
    <n v="-695.9015599999999"/>
    <n v="-149.46125999999998"/>
  </r>
  <r>
    <x v="11"/>
    <x v="5"/>
    <x v="0"/>
    <n v="1421.6075200000002"/>
    <n v="283.04609000000005"/>
    <n v="979.08347999999989"/>
    <n v="186.41900000000001"/>
    <n v="442.52404000000035"/>
    <n v="96.627090000000038"/>
  </r>
  <r>
    <x v="11"/>
    <x v="5"/>
    <x v="1"/>
    <n v="4192.74431"/>
    <n v="1111.82033"/>
    <n v="1473.74317"/>
    <n v="221.96127999999999"/>
    <n v="2719.0011400000003"/>
    <n v="889.85905000000002"/>
  </r>
  <r>
    <x v="11"/>
    <x v="5"/>
    <x v="2"/>
    <n v="582.93732999999997"/>
    <n v="253.29091"/>
    <n v="34.953299999999999"/>
    <n v="29.023"/>
    <n v="547.98402999999996"/>
    <n v="224.26791"/>
  </r>
  <r>
    <x v="11"/>
    <x v="5"/>
    <x v="3"/>
    <n v="0"/>
    <n v="0"/>
    <n v="0"/>
    <n v="0"/>
    <n v="0"/>
    <n v="0"/>
  </r>
  <r>
    <x v="11"/>
    <x v="5"/>
    <x v="4"/>
    <n v="3.8581700000000003"/>
    <n v="0.98707"/>
    <n v="30.38775"/>
    <n v="5.0449999999999999"/>
    <n v="-26.529579999999999"/>
    <n v="-4.0579299999999998"/>
  </r>
  <r>
    <x v="11"/>
    <x v="5"/>
    <x v="6"/>
    <n v="165.30049"/>
    <n v="76.674219999999991"/>
    <n v="748.4155599999998"/>
    <n v="157.16000000000003"/>
    <n v="-583.11506999999983"/>
    <n v="-80.485780000000034"/>
  </r>
  <r>
    <x v="11"/>
    <x v="6"/>
    <x v="0"/>
    <n v="1435.19157"/>
    <n v="282.85314"/>
    <n v="1639.3856499999999"/>
    <n v="336.35300000000001"/>
    <n v="-204.19407999999999"/>
    <n v="-53.499860000000012"/>
  </r>
  <r>
    <x v="11"/>
    <x v="6"/>
    <x v="1"/>
    <n v="3865.7876300000003"/>
    <n v="1012.60619"/>
    <n v="2056.5924000000005"/>
    <n v="343.35999999999996"/>
    <n v="1809.1952299999998"/>
    <n v="669.24619000000007"/>
  </r>
  <r>
    <x v="11"/>
    <x v="6"/>
    <x v="2"/>
    <n v="728.14167999999995"/>
    <n v="286.26441999999997"/>
    <n v="47.851279999999996"/>
    <n v="13.998999999999999"/>
    <n v="680.29039999999998"/>
    <n v="272.26541999999995"/>
  </r>
  <r>
    <x v="11"/>
    <x v="6"/>
    <x v="3"/>
    <n v="0"/>
    <n v="0"/>
    <n v="0"/>
    <n v="0"/>
    <n v="0"/>
    <n v="0"/>
  </r>
  <r>
    <x v="11"/>
    <x v="6"/>
    <x v="4"/>
    <n v="6.76112"/>
    <n v="2.1682099999999997"/>
    <n v="17.55613"/>
    <n v="3.101"/>
    <n v="-10.79501"/>
    <n v="-0.93279000000000023"/>
  </r>
  <r>
    <x v="11"/>
    <x v="6"/>
    <x v="6"/>
    <n v="97.827380000000005"/>
    <n v="40.424790000000002"/>
    <n v="1390.6888100000006"/>
    <n v="312.78699999999998"/>
    <n v="-1292.8614300000006"/>
    <n v="-272.36221"/>
  </r>
  <r>
    <x v="11"/>
    <x v="7"/>
    <x v="0"/>
    <n v="1428.64021"/>
    <n v="285.18731000000002"/>
    <n v="2447.5045799999994"/>
    <n v="486.89400000000006"/>
    <n v="-1018.8643699999993"/>
    <n v="-201.70669000000004"/>
  </r>
  <r>
    <x v="11"/>
    <x v="7"/>
    <x v="1"/>
    <n v="4699.1082699999997"/>
    <n v="1334.21642"/>
    <n v="1704.5928899999999"/>
    <n v="299.90099999999995"/>
    <n v="2994.5153799999998"/>
    <n v="1034.3154199999999"/>
  </r>
  <r>
    <x v="11"/>
    <x v="7"/>
    <x v="2"/>
    <n v="594.09341999999981"/>
    <n v="286.52248999999995"/>
    <n v="471.86457999999999"/>
    <n v="137.41200000000001"/>
    <n v="122.22883999999982"/>
    <n v="149.11048999999994"/>
  </r>
  <r>
    <x v="11"/>
    <x v="7"/>
    <x v="3"/>
    <n v="0"/>
    <n v="0"/>
    <n v="0"/>
    <n v="0"/>
    <n v="0"/>
    <n v="0"/>
  </r>
  <r>
    <x v="11"/>
    <x v="7"/>
    <x v="4"/>
    <n v="8.1236300000000004"/>
    <n v="2.1208400000000003"/>
    <n v="36.311180000000007"/>
    <n v="5.9390000000000001"/>
    <n v="-28.187550000000009"/>
    <n v="-3.8181599999999998"/>
  </r>
  <r>
    <x v="11"/>
    <x v="7"/>
    <x v="6"/>
    <n v="165.28873999999999"/>
    <n v="72.816340000000011"/>
    <n v="705.51060000000041"/>
    <n v="151.999"/>
    <n v="-540.22186000000045"/>
    <n v="-79.182659999999984"/>
  </r>
  <r>
    <x v="11"/>
    <x v="8"/>
    <x v="0"/>
    <n v="1392.66299"/>
    <n v="263.20504999999997"/>
    <n v="1476.25134"/>
    <n v="284.447"/>
    <n v="-83.588349999999991"/>
    <n v="-21.241950000000031"/>
  </r>
  <r>
    <x v="11"/>
    <x v="8"/>
    <x v="1"/>
    <n v="4015.9260900000004"/>
    <n v="1126.25872"/>
    <n v="444.21043000000009"/>
    <n v="63.646999999999998"/>
    <n v="3571.7156600000003"/>
    <n v="1062.6117200000001"/>
  </r>
  <r>
    <x v="11"/>
    <x v="8"/>
    <x v="2"/>
    <n v="658.74518999999998"/>
    <n v="254.61444999999998"/>
    <n v="90.985200000000006"/>
    <n v="37.239999999999995"/>
    <n v="567.75999000000002"/>
    <n v="217.37444999999997"/>
  </r>
  <r>
    <x v="11"/>
    <x v="8"/>
    <x v="3"/>
    <n v="0"/>
    <n v="0"/>
    <n v="0.75948000000000004"/>
    <n v="3.5000000000000003E-2"/>
    <n v="-0.75948000000000004"/>
    <n v="-3.5000000000000003E-2"/>
  </r>
  <r>
    <x v="11"/>
    <x v="8"/>
    <x v="4"/>
    <n v="5.4180700000000002"/>
    <n v="1.8911"/>
    <n v="33.490650000000002"/>
    <n v="5.2190000000000003"/>
    <n v="-28.072580000000002"/>
    <n v="-3.3279000000000005"/>
  </r>
  <r>
    <x v="11"/>
    <x v="8"/>
    <x v="6"/>
    <n v="176.08319"/>
    <n v="74.11448"/>
    <n v="778.82933000000003"/>
    <n v="167.36199999999997"/>
    <n v="-602.74613999999997"/>
    <n v="-93.247519999999966"/>
  </r>
  <r>
    <x v="11"/>
    <x v="9"/>
    <x v="0"/>
    <n v="1057.39733"/>
    <n v="257.61086999999998"/>
    <n v="1232.63689"/>
    <n v="254.79400000000001"/>
    <n v="-175.23955999999998"/>
    <n v="2.816869999999966"/>
  </r>
  <r>
    <x v="11"/>
    <x v="9"/>
    <x v="1"/>
    <n v="4687.1563799999994"/>
    <n v="1335.4557399999999"/>
    <n v="1291.5544500000001"/>
    <n v="166.88099999999997"/>
    <n v="3395.6019299999994"/>
    <n v="1168.57474"/>
  </r>
  <r>
    <x v="11"/>
    <x v="9"/>
    <x v="2"/>
    <n v="627.23655000000008"/>
    <n v="267.72447000000005"/>
    <n v="84.12384999999999"/>
    <n v="35.948999999999998"/>
    <n v="543.11270000000013"/>
    <n v="231.77547000000004"/>
  </r>
  <r>
    <x v="11"/>
    <x v="9"/>
    <x v="3"/>
    <n v="0"/>
    <n v="0"/>
    <n v="2.5341499999999999"/>
    <n v="0.40600000000000003"/>
    <n v="-2.5341499999999999"/>
    <n v="-0.40600000000000003"/>
  </r>
  <r>
    <x v="11"/>
    <x v="9"/>
    <x v="4"/>
    <n v="9.7345699999999997"/>
    <n v="3.42083"/>
    <n v="33.631619999999998"/>
    <n v="6.2"/>
    <n v="-23.89705"/>
    <n v="-2.7791700000000001"/>
  </r>
  <r>
    <x v="11"/>
    <x v="9"/>
    <x v="6"/>
    <n v="94.061949999999996"/>
    <n v="51.153460000000003"/>
    <n v="1088.5893899999999"/>
    <n v="235.744"/>
    <n v="-994.52743999999984"/>
    <n v="-184.59054"/>
  </r>
  <r>
    <x v="11"/>
    <x v="10"/>
    <x v="0"/>
    <n v="538.03179"/>
    <n v="151.07178999999999"/>
    <n v="2351.8793700000001"/>
    <n v="472.00600000000003"/>
    <n v="-1813.8475800000001"/>
    <n v="-320.93421000000001"/>
  </r>
  <r>
    <x v="11"/>
    <x v="10"/>
    <x v="1"/>
    <n v="5715.2661399999997"/>
    <n v="1596.8557000000001"/>
    <n v="1468.11157"/>
    <n v="245.37400000000002"/>
    <n v="4247.1545699999997"/>
    <n v="1351.4817"/>
  </r>
  <r>
    <x v="11"/>
    <x v="10"/>
    <x v="2"/>
    <n v="956.76143999999999"/>
    <n v="334.38835000000006"/>
    <n v="73.906190000000009"/>
    <n v="48.227000000000004"/>
    <n v="882.85524999999996"/>
    <n v="286.16135000000008"/>
  </r>
  <r>
    <x v="11"/>
    <x v="10"/>
    <x v="3"/>
    <n v="0"/>
    <n v="0"/>
    <n v="0"/>
    <n v="0"/>
    <n v="0"/>
    <n v="0"/>
  </r>
  <r>
    <x v="11"/>
    <x v="10"/>
    <x v="4"/>
    <n v="6.2039499999999999"/>
    <n v="1.9800599999999999"/>
    <n v="24.004809999999999"/>
    <n v="4.0169999999999995"/>
    <n v="-17.80086"/>
    <n v="-2.0369399999999995"/>
  </r>
  <r>
    <x v="11"/>
    <x v="10"/>
    <x v="6"/>
    <n v="100.19996"/>
    <n v="41.000520000000002"/>
    <n v="1317.8812799999998"/>
    <n v="281.29900000000004"/>
    <n v="-1217.6813199999999"/>
    <n v="-240.29848000000004"/>
  </r>
  <r>
    <x v="11"/>
    <x v="11"/>
    <x v="0"/>
    <n v="733.26099999999997"/>
    <n v="208.07821000000001"/>
    <n v="2638.0332900000003"/>
    <n v="542.23500000000001"/>
    <n v="-1904.7722900000003"/>
    <n v="-334.15679"/>
  </r>
  <r>
    <x v="11"/>
    <x v="11"/>
    <x v="1"/>
    <n v="4842.1649500000003"/>
    <n v="1274.2192600000001"/>
    <n v="2426.7036499999999"/>
    <n v="312.91899999999993"/>
    <n v="2415.4613000000004"/>
    <n v="961.30026000000021"/>
  </r>
  <r>
    <x v="11"/>
    <x v="11"/>
    <x v="2"/>
    <n v="877.31710999999996"/>
    <n v="295.54970000000003"/>
    <n v="247.32293999999999"/>
    <n v="66.608000000000004"/>
    <n v="629.99416999999994"/>
    <n v="228.94170000000003"/>
  </r>
  <r>
    <x v="11"/>
    <x v="11"/>
    <x v="3"/>
    <m/>
    <m/>
    <m/>
    <m/>
    <n v="0"/>
    <n v="0"/>
  </r>
  <r>
    <x v="11"/>
    <x v="11"/>
    <x v="4"/>
    <n v="4.7037599999999999"/>
    <n v="1.38683"/>
    <n v="33.411830000000009"/>
    <n v="5.4790000000000001"/>
    <n v="-28.70807000000001"/>
    <n v="-4.0921700000000003"/>
  </r>
  <r>
    <x v="11"/>
    <x v="11"/>
    <x v="6"/>
    <n v="51.367710000000002"/>
    <n v="25.27713"/>
    <n v="1105.4852699999999"/>
    <n v="237.52699999999999"/>
    <n v="-1054.1175599999999"/>
    <n v="-212.24986999999999"/>
  </r>
  <r>
    <x v="12"/>
    <x v="0"/>
    <x v="0"/>
    <n v="1280.9943600000001"/>
    <n v="281.28012999999999"/>
    <n v="2748.1792600000012"/>
    <n v="534.51499999999999"/>
    <n v="-1467.1849000000011"/>
    <n v="-253.23487"/>
  </r>
  <r>
    <x v="12"/>
    <x v="0"/>
    <x v="1"/>
    <n v="4599.0092800000002"/>
    <n v="1332.1658600000001"/>
    <n v="849.6342800000001"/>
    <n v="112.34100000000002"/>
    <n v="3749.375"/>
    <n v="1219.8248599999999"/>
  </r>
  <r>
    <x v="12"/>
    <x v="0"/>
    <x v="2"/>
    <n v="784.92198000000008"/>
    <n v="298.76233000000002"/>
    <n v="125.16346"/>
    <n v="45.778999999999996"/>
    <n v="659.75852000000009"/>
    <n v="252.98333000000002"/>
  </r>
  <r>
    <x v="12"/>
    <x v="0"/>
    <x v="3"/>
    <m/>
    <m/>
    <n v="1.3011600000000001"/>
    <n v="4.2999999999999997E-2"/>
    <n v="-1.3011600000000001"/>
    <n v="-4.2999999999999997E-2"/>
  </r>
  <r>
    <x v="12"/>
    <x v="0"/>
    <x v="4"/>
    <n v="8.2179399999999987"/>
    <n v="2.1957899999999997"/>
    <n v="70.63064"/>
    <n v="14.151"/>
    <n v="-62.412700000000001"/>
    <n v="-11.955210000000001"/>
  </r>
  <r>
    <x v="12"/>
    <x v="0"/>
    <x v="6"/>
    <n v="85.851889999999997"/>
    <n v="38.021369999999997"/>
    <n v="1159.0448199999998"/>
    <n v="250.30699999999999"/>
    <n v="-1073.1929299999999"/>
    <n v="-212.28563"/>
  </r>
  <r>
    <x v="12"/>
    <x v="1"/>
    <x v="0"/>
    <n v="927.40539999999999"/>
    <n v="206.35886000000002"/>
    <n v="1955.5760300000002"/>
    <n v="380.26299999999998"/>
    <n v="-1028.1706300000001"/>
    <n v="-173.90413999999996"/>
  </r>
  <r>
    <x v="12"/>
    <x v="1"/>
    <x v="1"/>
    <n v="6217.6735499999986"/>
    <n v="1632.57545"/>
    <n v="1843.0741"/>
    <n v="248.62799999999999"/>
    <n v="4374.5994499999988"/>
    <n v="1383.9474500000001"/>
  </r>
  <r>
    <x v="12"/>
    <x v="1"/>
    <x v="2"/>
    <n v="792.79852999999991"/>
    <n v="250.47969000000001"/>
    <n v="59.394779999999997"/>
    <n v="45.774999999999999"/>
    <n v="733.40374999999995"/>
    <n v="204.70469"/>
  </r>
  <r>
    <x v="12"/>
    <x v="1"/>
    <x v="3"/>
    <m/>
    <m/>
    <n v="1.58399"/>
    <n v="4.2999999999999997E-2"/>
    <n v="-1.58399"/>
    <n v="-4.2999999999999997E-2"/>
  </r>
  <r>
    <x v="12"/>
    <x v="1"/>
    <x v="4"/>
    <n v="8.3140600000000013"/>
    <n v="2.4813900000000002"/>
    <n v="18.08492"/>
    <n v="4.2549999999999999"/>
    <n v="-9.770859999999999"/>
    <n v="-1.7736099999999997"/>
  </r>
  <r>
    <x v="12"/>
    <x v="1"/>
    <x v="6"/>
    <n v="127.89688"/>
    <n v="60.357219999999998"/>
    <n v="1300.8014700000001"/>
    <n v="284.10499999999996"/>
    <n v="-1172.9045900000001"/>
    <n v="-223.74777999999998"/>
  </r>
  <r>
    <x v="12"/>
    <x v="2"/>
    <x v="0"/>
    <n v="1059.9613400000001"/>
    <n v="210.5401"/>
    <n v="1924.1474099999998"/>
    <n v="352.08099999999996"/>
    <n v="-864.18606999999975"/>
    <n v="-141.54089999999997"/>
  </r>
  <r>
    <x v="12"/>
    <x v="2"/>
    <x v="1"/>
    <n v="6837.6026300000003"/>
    <n v="1814.6204899999998"/>
    <n v="2569.1722600000003"/>
    <n v="344.57"/>
    <n v="4268.43037"/>
    <n v="1470.0504899999999"/>
  </r>
  <r>
    <x v="12"/>
    <x v="2"/>
    <x v="2"/>
    <n v="503.57600000000008"/>
    <n v="193.66997999999998"/>
    <n v="148.06269000000003"/>
    <n v="46.225999999999999"/>
    <n v="355.51331000000005"/>
    <n v="147.44397999999998"/>
  </r>
  <r>
    <x v="12"/>
    <x v="2"/>
    <x v="3"/>
    <m/>
    <m/>
    <m/>
    <m/>
    <n v="0"/>
    <n v="0"/>
  </r>
  <r>
    <x v="12"/>
    <x v="2"/>
    <x v="4"/>
    <n v="7.1464400000000001"/>
    <n v="2.2251300000000001"/>
    <n v="33.983539999999998"/>
    <n v="5.0519999999999996"/>
    <n v="-26.8371"/>
    <n v="-2.8268699999999995"/>
  </r>
  <r>
    <x v="12"/>
    <x v="2"/>
    <x v="6"/>
    <n v="175.92535999999998"/>
    <n v="73.104349999999997"/>
    <n v="859.21936000000005"/>
    <n v="178.44900000000001"/>
    <n v="-683.2940000000001"/>
    <n v="-105.34465000000002"/>
  </r>
  <r>
    <x v="12"/>
    <x v="3"/>
    <x v="0"/>
    <n v="854.33184000000006"/>
    <n v="164.98388"/>
    <n v="1677.01253"/>
    <n v="314.23699999999997"/>
    <n v="-822.68068999999991"/>
    <n v="-149.25311999999997"/>
  </r>
  <r>
    <x v="12"/>
    <x v="3"/>
    <x v="1"/>
    <n v="4548.3527700000004"/>
    <n v="1218.3040899999999"/>
    <n v="1320.7747400000001"/>
    <n v="188.37499999999997"/>
    <n v="3227.5780300000006"/>
    <n v="1029.9290899999999"/>
  </r>
  <r>
    <x v="12"/>
    <x v="3"/>
    <x v="2"/>
    <n v="1101.6555799999999"/>
    <n v="359.29872"/>
    <n v="91.374710000000007"/>
    <n v="37.582000000000001"/>
    <n v="1010.2808699999998"/>
    <n v="321.71672000000001"/>
  </r>
  <r>
    <x v="12"/>
    <x v="3"/>
    <x v="3"/>
    <m/>
    <m/>
    <m/>
    <m/>
    <n v="0"/>
    <n v="0"/>
  </r>
  <r>
    <x v="12"/>
    <x v="3"/>
    <x v="4"/>
    <n v="6.5783699999999996"/>
    <n v="2.2438000000000002"/>
    <n v="14.198949999999998"/>
    <n v="1.8239999999999998"/>
    <n v="-7.6205799999999986"/>
    <n v="0.4198000000000004"/>
  </r>
  <r>
    <x v="12"/>
    <x v="3"/>
    <x v="6"/>
    <n v="55.11204"/>
    <n v="24.610900000000001"/>
    <n v="777.70519000000013"/>
    <n v="167.24600000000001"/>
    <n v="-722.59315000000015"/>
    <n v="-142.63510000000002"/>
  </r>
  <r>
    <x v="12"/>
    <x v="4"/>
    <x v="0"/>
    <n v="1436.0500699999998"/>
    <n v="279.87313"/>
    <n v="2341.2171599999988"/>
    <n v="442.947"/>
    <n v="-905.16708999999901"/>
    <n v="-163.07387"/>
  </r>
  <r>
    <x v="12"/>
    <x v="4"/>
    <x v="1"/>
    <n v="6211.6423300000006"/>
    <n v="1667.6932899999999"/>
    <n v="1859.34636"/>
    <n v="270.57699999999994"/>
    <n v="4352.295970000001"/>
    <n v="1397.1162899999999"/>
  </r>
  <r>
    <x v="12"/>
    <x v="4"/>
    <x v="2"/>
    <n v="339.78976999999998"/>
    <n v="133.45146"/>
    <n v="133.78021000000001"/>
    <n v="47.790999999999997"/>
    <n v="206.00955999999996"/>
    <n v="85.66046"/>
  </r>
  <r>
    <x v="12"/>
    <x v="4"/>
    <x v="3"/>
    <m/>
    <m/>
    <n v="2.1687799999999999"/>
    <n v="7.0999999999999994E-2"/>
    <n v="-2.1687799999999999"/>
    <n v="-7.0999999999999994E-2"/>
  </r>
  <r>
    <x v="12"/>
    <x v="4"/>
    <x v="4"/>
    <n v="8.0323399999999996"/>
    <n v="2.59267"/>
    <n v="49.927680000000009"/>
    <n v="8.9339999999999993"/>
    <n v="-41.895340000000012"/>
    <n v="-6.3413299999999992"/>
  </r>
  <r>
    <x v="12"/>
    <x v="4"/>
    <x v="6"/>
    <n v="131.39053000000001"/>
    <n v="48.172620000000009"/>
    <n v="978.18970999999988"/>
    <n v="202.73"/>
    <n v="-846.79917999999986"/>
    <n v="-154.55737999999997"/>
  </r>
  <r>
    <x v="12"/>
    <x v="5"/>
    <x v="0"/>
    <n v="430.95576"/>
    <n v="69.650990000000007"/>
    <n v="1874.2525500000004"/>
    <n v="379.404"/>
    <n v="-1443.2967900000003"/>
    <n v="-309.75301000000002"/>
  </r>
  <r>
    <x v="12"/>
    <x v="5"/>
    <x v="1"/>
    <n v="5285.4355299999997"/>
    <n v="1397.7505199999998"/>
    <n v="838.96735999999999"/>
    <n v="139.19499999999999"/>
    <n v="4446.4681700000001"/>
    <n v="1258.5555199999999"/>
  </r>
  <r>
    <x v="12"/>
    <x v="5"/>
    <x v="2"/>
    <n v="1070.90228"/>
    <n v="338.31803000000002"/>
    <n v="212.74752000000001"/>
    <n v="71.921000000000006"/>
    <n v="858.15476000000001"/>
    <n v="266.39703000000003"/>
  </r>
  <r>
    <x v="12"/>
    <x v="5"/>
    <x v="3"/>
    <m/>
    <m/>
    <n v="0.31768999999999997"/>
    <n v="4.2999999999999997E-2"/>
    <n v="-0.31768999999999997"/>
    <n v="-4.2999999999999997E-2"/>
  </r>
  <r>
    <x v="12"/>
    <x v="5"/>
    <x v="4"/>
    <n v="11.48405"/>
    <n v="3.7255099999999999"/>
    <n v="28.537979999999997"/>
    <n v="4.7619999999999996"/>
    <n v="-17.053929999999998"/>
    <n v="-1.0364899999999997"/>
  </r>
  <r>
    <x v="12"/>
    <x v="5"/>
    <x v="6"/>
    <n v="61.089019999999998"/>
    <n v="24.182849999999998"/>
    <n v="1092.6705599999998"/>
    <n v="227.14"/>
    <n v="-1031.5815399999999"/>
    <n v="-202.95714999999998"/>
  </r>
  <r>
    <x v="12"/>
    <x v="6"/>
    <x v="0"/>
    <n v="1195.8543500000001"/>
    <n v="209.22893999999999"/>
    <n v="2132.7200199999997"/>
    <n v="443.37299999999999"/>
    <n v="-936.86566999999968"/>
    <n v="-234.14406"/>
  </r>
  <r>
    <x v="12"/>
    <x v="6"/>
    <x v="1"/>
    <n v="6744.1849000000011"/>
    <n v="1739.52486"/>
    <n v="1135.2329900000002"/>
    <n v="128.708"/>
    <n v="5608.9519100000007"/>
    <n v="1610.8168599999999"/>
  </r>
  <r>
    <x v="12"/>
    <x v="6"/>
    <x v="2"/>
    <n v="697.88393999999994"/>
    <n v="247.61014000000003"/>
    <n v="115.88959"/>
    <n v="45.061999999999998"/>
    <n v="581.99434999999994"/>
    <n v="202.54814000000005"/>
  </r>
  <r>
    <x v="12"/>
    <x v="6"/>
    <x v="3"/>
    <m/>
    <m/>
    <m/>
    <m/>
    <n v="0"/>
    <n v="0"/>
  </r>
  <r>
    <x v="12"/>
    <x v="6"/>
    <x v="4"/>
    <n v="4.9220899999999999"/>
    <n v="1.8768800000000001"/>
    <n v="24.474419999999999"/>
    <n v="3.407"/>
    <n v="-19.552329999999998"/>
    <n v="-1.5301199999999999"/>
  </r>
  <r>
    <x v="12"/>
    <x v="6"/>
    <x v="6"/>
    <n v="141.35415"/>
    <n v="50.58305"/>
    <n v="1076.66419"/>
    <n v="227.78399999999999"/>
    <n v="-935.31003999999996"/>
    <n v="-177.20094999999998"/>
  </r>
  <r>
    <x v="12"/>
    <x v="7"/>
    <x v="0"/>
    <n v="1065.3291399999998"/>
    <n v="187.29214999999999"/>
    <n v="2903.1326899999999"/>
    <n v="576.51100000000008"/>
    <n v="-1837.8035500000001"/>
    <n v="-389.21885000000009"/>
  </r>
  <r>
    <x v="12"/>
    <x v="7"/>
    <x v="1"/>
    <n v="7816.8470799999996"/>
    <n v="2013.85375"/>
    <n v="942.00417999999979"/>
    <n v="121.03699999999999"/>
    <n v="6874.8428999999996"/>
    <n v="1892.81675"/>
  </r>
  <r>
    <x v="12"/>
    <x v="7"/>
    <x v="2"/>
    <n v="679.63182000000006"/>
    <n v="236.41234"/>
    <n v="85.760439999999988"/>
    <n v="21.052"/>
    <n v="593.87138000000004"/>
    <n v="215.36034000000001"/>
  </r>
  <r>
    <x v="12"/>
    <x v="7"/>
    <x v="3"/>
    <m/>
    <m/>
    <n v="0.18843000000000001"/>
    <n v="0.01"/>
    <n v="-0.18843000000000001"/>
    <n v="-0.01"/>
  </r>
  <r>
    <x v="12"/>
    <x v="7"/>
    <x v="4"/>
    <n v="8.5356299999999994"/>
    <n v="3.6003500000000002"/>
    <n v="26.82432"/>
    <n v="4.4400000000000004"/>
    <n v="-18.288690000000003"/>
    <n v="-0.83965000000000023"/>
  </r>
  <r>
    <x v="12"/>
    <x v="7"/>
    <x v="6"/>
    <n v="185.40251000000001"/>
    <n v="65.173159999999996"/>
    <n v="1268.1754099999998"/>
    <n v="276.98899999999998"/>
    <n v="-1082.7728999999999"/>
    <n v="-211.81583999999998"/>
  </r>
  <r>
    <x v="13"/>
    <x v="12"/>
    <x v="7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0">
  <r>
    <x v="0"/>
    <s v="Enero"/>
    <x v="0"/>
    <n v="1305.5647299999998"/>
    <n v="468.03496999999993"/>
    <n v="218.61753999999999"/>
    <n v="59.036000000000001"/>
    <n v="1086.9471899999999"/>
    <n v="408.99896999999993"/>
  </r>
  <r>
    <x v="0"/>
    <s v="Enero"/>
    <x v="1"/>
    <n v="986.96019999999999"/>
    <n v="372.14935999999994"/>
    <n v="330.22892000000002"/>
    <n v="139.32500000000002"/>
    <n v="656.73127999999997"/>
    <n v="232.82435999999993"/>
  </r>
  <r>
    <x v="0"/>
    <s v="Enero"/>
    <x v="2"/>
    <n v="468.85119000000003"/>
    <n v="215.62846999999999"/>
    <n v="301.47622999999993"/>
    <n v="189.07599999999999"/>
    <n v="167.3749600000001"/>
    <n v="26.55247"/>
  </r>
  <r>
    <x v="0"/>
    <s v="Enero"/>
    <x v="3"/>
    <n v="4.5246700000000004"/>
    <n v="1.125"/>
    <m/>
    <m/>
    <n v="4.5246700000000004"/>
    <n v="1.125"/>
  </r>
  <r>
    <x v="0"/>
    <s v="Enero"/>
    <x v="4"/>
    <n v="86.689800000000005"/>
    <n v="36.452640000000002"/>
    <n v="6.0685000000000002"/>
    <n v="1.522"/>
    <n v="80.621300000000005"/>
    <n v="34.930640000000004"/>
  </r>
  <r>
    <x v="0"/>
    <s v="Enero"/>
    <x v="5"/>
    <n v="124.60361"/>
    <n v="46.23706"/>
    <n v="12.182600000000001"/>
    <n v="4.907"/>
    <n v="112.42101"/>
    <n v="41.330060000000003"/>
  </r>
  <r>
    <x v="0"/>
    <s v="Febrero"/>
    <x v="0"/>
    <n v="1798.0585599999999"/>
    <n v="657.35306000000003"/>
    <n v="295.23016999999999"/>
    <n v="81.625"/>
    <n v="1502.8283899999999"/>
    <n v="575.72806000000003"/>
  </r>
  <r>
    <x v="0"/>
    <s v="Febrero"/>
    <x v="1"/>
    <n v="1469.3364799999997"/>
    <n v="550.02326000000005"/>
    <n v="619.64364"/>
    <n v="149.49600000000001"/>
    <n v="849.69283999999971"/>
    <n v="400.52726000000007"/>
  </r>
  <r>
    <x v="0"/>
    <s v="Febrero"/>
    <x v="2"/>
    <n v="365.69645000000003"/>
    <n v="267.40433000000002"/>
    <n v="116.43629"/>
    <n v="85.146999999999991"/>
    <n v="249.26016000000004"/>
    <n v="182.25733000000002"/>
  </r>
  <r>
    <x v="0"/>
    <s v="Febrero"/>
    <x v="3"/>
    <n v="3.1558199999999998"/>
    <n v="0.77400000000000002"/>
    <m/>
    <m/>
    <n v="3.1558199999999998"/>
    <n v="0.77400000000000002"/>
  </r>
  <r>
    <x v="0"/>
    <s v="Febrero"/>
    <x v="4"/>
    <n v="83.872900000000001"/>
    <n v="35.4"/>
    <n v="10.067220000000001"/>
    <n v="1.125"/>
    <n v="73.805679999999995"/>
    <n v="34.274999999999999"/>
  </r>
  <r>
    <x v="0"/>
    <s v="Febrero"/>
    <x v="5"/>
    <n v="5.6629399999999999"/>
    <n v="2.7971899999999996"/>
    <n v="11.319859999999998"/>
    <n v="4.1289999999999996"/>
    <n v="-5.6569199999999986"/>
    <n v="-1.3318099999999999"/>
  </r>
  <r>
    <x v="0"/>
    <s v="Marzo"/>
    <x v="0"/>
    <n v="1458.5291500000001"/>
    <n v="533.16118000000006"/>
    <n v="586.53224"/>
    <n v="129.15"/>
    <n v="871.99691000000007"/>
    <n v="404.01118000000008"/>
  </r>
  <r>
    <x v="0"/>
    <s v="Marzo"/>
    <x v="1"/>
    <n v="973.99337000000003"/>
    <n v="382.57150999999999"/>
    <n v="428.60838999999999"/>
    <n v="141.10900000000001"/>
    <n v="545.38498000000004"/>
    <n v="241.46250999999998"/>
  </r>
  <r>
    <x v="0"/>
    <s v="Marzo"/>
    <x v="2"/>
    <n v="295.17383000000007"/>
    <n v="194.15172000000001"/>
    <n v="166.04183"/>
    <n v="82.465000000000003"/>
    <n v="129.13200000000006"/>
    <n v="111.68672000000001"/>
  </r>
  <r>
    <x v="0"/>
    <s v="Marzo"/>
    <x v="3"/>
    <n v="7.0290600000000003"/>
    <n v="1.415"/>
    <m/>
    <m/>
    <n v="7.0290600000000003"/>
    <n v="1.415"/>
  </r>
  <r>
    <x v="0"/>
    <s v="Marzo"/>
    <x v="4"/>
    <n v="127.93925"/>
    <n v="52.954140000000002"/>
    <n v="8.1533099999999994"/>
    <n v="1.9359999999999999"/>
    <n v="119.78594"/>
    <n v="51.018140000000002"/>
  </r>
  <r>
    <x v="0"/>
    <s v="Marzo"/>
    <x v="5"/>
    <n v="64.015900000000002"/>
    <n v="24.674810000000001"/>
    <n v="15.081900000000001"/>
    <n v="5.9850000000000003"/>
    <n v="48.933999999999997"/>
    <n v="18.689810000000001"/>
  </r>
  <r>
    <x v="0"/>
    <s v="Abril"/>
    <x v="0"/>
    <n v="551.72451000000001"/>
    <n v="186.03880999999996"/>
    <n v="153.45952"/>
    <n v="51.730000000000004"/>
    <n v="398.26499000000001"/>
    <n v="134.30880999999994"/>
  </r>
  <r>
    <x v="0"/>
    <s v="Abril"/>
    <x v="1"/>
    <n v="628.11880999999994"/>
    <n v="245.88721999999999"/>
    <n v="402.67020000000002"/>
    <n v="119.842"/>
    <n v="225.44860999999992"/>
    <n v="126.04521999999999"/>
  </r>
  <r>
    <x v="0"/>
    <s v="Abril"/>
    <x v="2"/>
    <n v="297.45335999999998"/>
    <n v="129.03415999999999"/>
    <n v="41.206189999999999"/>
    <n v="50.794000000000004"/>
    <n v="256.24716999999998"/>
    <n v="78.240159999999975"/>
  </r>
  <r>
    <x v="0"/>
    <s v="Abril"/>
    <x v="3"/>
    <n v="7.9813099999999997"/>
    <n v="1.8129999999999999"/>
    <m/>
    <m/>
    <n v="7.9813099999999997"/>
    <n v="1.8129999999999999"/>
  </r>
  <r>
    <x v="0"/>
    <s v="Abril"/>
    <x v="4"/>
    <n v="83.255330000000001"/>
    <n v="34.762"/>
    <n v="13.17503"/>
    <n v="2.2909999999999999"/>
    <n v="70.080299999999994"/>
    <n v="32.471000000000004"/>
  </r>
  <r>
    <x v="0"/>
    <s v="Abril"/>
    <x v="5"/>
    <n v="4.7649699999999999"/>
    <n v="2.5308099999999998"/>
    <n v="4.7169100000000004"/>
    <n v="1.8340000000000001"/>
    <n v="4.8059999999999548E-2"/>
    <n v="0.69680999999999971"/>
  </r>
  <r>
    <x v="0"/>
    <s v="Mayo"/>
    <x v="0"/>
    <n v="1093.7001"/>
    <n v="392.52635999999995"/>
    <n v="827.22715999999991"/>
    <n v="262.26600000000002"/>
    <n v="266.47294000000011"/>
    <n v="130.26035999999993"/>
  </r>
  <r>
    <x v="0"/>
    <s v="Mayo"/>
    <x v="1"/>
    <n v="858.32602999999983"/>
    <n v="352.76445999999993"/>
    <n v="525.52593000000002"/>
    <n v="140.61200000000002"/>
    <n v="332.80009999999982"/>
    <n v="212.15245999999991"/>
  </r>
  <r>
    <x v="0"/>
    <s v="Mayo"/>
    <x v="2"/>
    <n v="322.90328999999997"/>
    <n v="171.63058000000001"/>
    <n v="286.22370000000001"/>
    <n v="113.24799999999999"/>
    <n v="36.679589999999962"/>
    <n v="58.382580000000019"/>
  </r>
  <r>
    <x v="0"/>
    <s v="Mayo"/>
    <x v="3"/>
    <n v="8.8414199999999994"/>
    <n v="2.1654"/>
    <m/>
    <m/>
    <n v="8.8414199999999994"/>
    <n v="2.1654"/>
  </r>
  <r>
    <x v="0"/>
    <s v="Mayo"/>
    <x v="4"/>
    <n v="89.958950000000002"/>
    <n v="36.596970000000006"/>
    <n v="6.4140199999999998"/>
    <n v="1.704"/>
    <n v="83.544930000000008"/>
    <n v="34.892970000000005"/>
  </r>
  <r>
    <x v="0"/>
    <s v="Mayo"/>
    <x v="5"/>
    <n v="111.55249000000001"/>
    <n v="41.123800000000003"/>
    <n v="10.719849999999999"/>
    <n v="4.3869999999999996"/>
    <n v="100.83264000000001"/>
    <n v="36.736800000000002"/>
  </r>
  <r>
    <x v="0"/>
    <s v="Junio"/>
    <x v="0"/>
    <n v="1326.7348"/>
    <n v="451.99966999999998"/>
    <n v="707.55782999999997"/>
    <n v="271.21999999999997"/>
    <n v="619.17696999999998"/>
    <n v="180.77967000000001"/>
  </r>
  <r>
    <x v="0"/>
    <s v="Junio"/>
    <x v="1"/>
    <n v="915.76599999999996"/>
    <n v="351.97028"/>
    <n v="717.68079999999998"/>
    <n v="197.892"/>
    <n v="198.08519999999999"/>
    <n v="154.07828000000001"/>
  </r>
  <r>
    <x v="0"/>
    <s v="Junio"/>
    <x v="2"/>
    <n v="388.13200999999998"/>
    <n v="224.55592999999996"/>
    <n v="67.933239999999998"/>
    <n v="54.763999999999996"/>
    <n v="320.19876999999997"/>
    <n v="169.79192999999998"/>
  </r>
  <r>
    <x v="0"/>
    <s v="Junio"/>
    <x v="3"/>
    <n v="11.660690000000001"/>
    <n v="2.9443000000000001"/>
    <m/>
    <m/>
    <n v="11.660690000000001"/>
    <n v="2.9443000000000001"/>
  </r>
  <r>
    <x v="0"/>
    <s v="Junio"/>
    <x v="4"/>
    <n v="91.113910000000004"/>
    <n v="36.897690000000004"/>
    <n v="12.87787"/>
    <n v="3.0940000000000003"/>
    <n v="78.236040000000003"/>
    <n v="33.803690000000003"/>
  </r>
  <r>
    <x v="0"/>
    <s v="Junio"/>
    <x v="5"/>
    <n v="65.659019999999998"/>
    <n v="26.259630000000001"/>
    <n v="9.0841400000000014"/>
    <n v="3.53"/>
    <n v="56.574879999999993"/>
    <n v="22.72963"/>
  </r>
  <r>
    <x v="0"/>
    <s v="Julio"/>
    <x v="0"/>
    <n v="1883.7119700000001"/>
    <n v="653.1026700000001"/>
    <n v="1251.8395399999999"/>
    <n v="408.447"/>
    <n v="631.87243000000012"/>
    <n v="244.6556700000001"/>
  </r>
  <r>
    <x v="0"/>
    <s v="Julio"/>
    <x v="1"/>
    <n v="1651.2983299999999"/>
    <n v="564.82105999999999"/>
    <n v="419.29828999999995"/>
    <n v="117.24000000000001"/>
    <n v="1232.0000399999999"/>
    <n v="447.58105999999998"/>
  </r>
  <r>
    <x v="0"/>
    <s v="Julio"/>
    <x v="2"/>
    <n v="657.48855000000003"/>
    <n v="231.04116000000002"/>
    <n v="179.25442000000004"/>
    <n v="120.84"/>
    <n v="478.23412999999999"/>
    <n v="110.20116000000002"/>
  </r>
  <r>
    <x v="0"/>
    <s v="Julio"/>
    <x v="3"/>
    <n v="7.9965799999999998"/>
    <n v="1.9417"/>
    <m/>
    <m/>
    <n v="7.9965799999999998"/>
    <n v="1.9417"/>
  </r>
  <r>
    <x v="0"/>
    <s v="Julio"/>
    <x v="4"/>
    <n v="140.64071000000001"/>
    <n v="62.262299999999996"/>
    <n v="8.9932099999999995"/>
    <n v="1.5580000000000001"/>
    <n v="131.64750000000001"/>
    <n v="60.704299999999996"/>
  </r>
  <r>
    <x v="0"/>
    <s v="Julio"/>
    <x v="5"/>
    <n v="41.937919999999998"/>
    <n v="23.17043"/>
    <n v="13.52909"/>
    <n v="5.2969999999999997"/>
    <n v="28.408829999999998"/>
    <n v="17.873429999999999"/>
  </r>
  <r>
    <x v="0"/>
    <s v="Agosto"/>
    <x v="0"/>
    <n v="1740.0839700000001"/>
    <n v="788.38513"/>
    <n v="765.60850000000005"/>
    <n v="275.06599999999997"/>
    <n v="974.47547000000009"/>
    <n v="513.31913000000009"/>
  </r>
  <r>
    <x v="0"/>
    <s v="Agosto"/>
    <x v="1"/>
    <n v="1382.6795600000003"/>
    <n v="537.80759"/>
    <n v="576.98370999999997"/>
    <n v="140.98500000000001"/>
    <n v="805.69585000000029"/>
    <n v="396.82258999999999"/>
  </r>
  <r>
    <x v="0"/>
    <s v="Agosto"/>
    <x v="2"/>
    <n v="332.05810000000002"/>
    <n v="207.03372999999999"/>
    <n v="254.44286"/>
    <n v="146.58699999999999"/>
    <n v="77.615240000000028"/>
    <n v="60.446730000000002"/>
  </r>
  <r>
    <x v="0"/>
    <s v="Agosto"/>
    <x v="3"/>
    <n v="5.9467999999999996"/>
    <n v="1.476"/>
    <m/>
    <m/>
    <n v="5.9467999999999996"/>
    <n v="1.476"/>
  </r>
  <r>
    <x v="0"/>
    <s v="Agosto"/>
    <x v="4"/>
    <n v="103.0549"/>
    <n v="45.102679999999992"/>
    <n v="22.57002"/>
    <n v="5.2069999999999999"/>
    <n v="80.484880000000004"/>
    <n v="39.895679999999992"/>
  </r>
  <r>
    <x v="0"/>
    <s v="Agosto"/>
    <x v="5"/>
    <n v="93.753249999999994"/>
    <n v="33.247039999999998"/>
    <n v="54.763159999999999"/>
    <n v="15.419"/>
    <n v="38.990089999999995"/>
    <n v="17.828039999999998"/>
  </r>
  <r>
    <x v="0"/>
    <s v="Septiembre"/>
    <x v="0"/>
    <n v="1271.98036"/>
    <n v="425.58103"/>
    <n v="568.92723999999998"/>
    <n v="191.47899999999998"/>
    <n v="703.05312000000004"/>
    <n v="234.10203000000001"/>
  </r>
  <r>
    <x v="0"/>
    <s v="Septiembre"/>
    <x v="1"/>
    <n v="1531.7617"/>
    <n v="609.29103999999995"/>
    <n v="239.18607"/>
    <n v="78.018000000000001"/>
    <n v="1292.57563"/>
    <n v="531.27303999999992"/>
  </r>
  <r>
    <x v="0"/>
    <s v="Septiembre"/>
    <x v="2"/>
    <n v="377.35458999999997"/>
    <n v="239.11818"/>
    <n v="59.490300000000005"/>
    <n v="63.798999999999999"/>
    <n v="317.86428999999998"/>
    <n v="175.31917999999999"/>
  </r>
  <r>
    <x v="0"/>
    <s v="Septiembre"/>
    <x v="3"/>
    <n v="9.5737699999999997"/>
    <n v="2.4066000000000001"/>
    <m/>
    <m/>
    <n v="9.5737699999999997"/>
    <n v="2.4066000000000001"/>
  </r>
  <r>
    <x v="0"/>
    <s v="Septiembre"/>
    <x v="4"/>
    <n v="131.34493000000001"/>
    <n v="53.1"/>
    <n v="10.12823"/>
    <n v="2.4390000000000001"/>
    <n v="121.2167"/>
    <n v="50.661000000000001"/>
  </r>
  <r>
    <x v="0"/>
    <s v="Septiembre"/>
    <x v="5"/>
    <n v="11.52347"/>
    <n v="4.4330499999999997"/>
    <n v="21.985600000000002"/>
    <n v="8.27"/>
    <n v="-10.462130000000002"/>
    <n v="-3.8369499999999999"/>
  </r>
  <r>
    <x v="0"/>
    <s v="Octubre"/>
    <x v="0"/>
    <n v="1462.19694"/>
    <n v="481.12331000000006"/>
    <n v="1073.03565"/>
    <n v="333.726"/>
    <n v="389.16129000000001"/>
    <n v="147.39731000000006"/>
  </r>
  <r>
    <x v="0"/>
    <s v="Octubre"/>
    <x v="1"/>
    <n v="1389.26062"/>
    <n v="578.36775999999998"/>
    <n v="785.11317000000008"/>
    <n v="210.477"/>
    <n v="604.14744999999994"/>
    <n v="367.89076"/>
  </r>
  <r>
    <x v="0"/>
    <s v="Octubre"/>
    <x v="2"/>
    <n v="426.73613000000006"/>
    <n v="253.92277000000001"/>
    <n v="240.88098000000002"/>
    <n v="77.671999999999997"/>
    <n v="185.85515000000004"/>
    <n v="176.25077000000002"/>
  </r>
  <r>
    <x v="0"/>
    <s v="Octubre"/>
    <x v="3"/>
    <n v="6.0260100000000003"/>
    <n v="1.5012000000000001"/>
    <m/>
    <m/>
    <n v="6.0260100000000003"/>
    <n v="1.5012000000000001"/>
  </r>
  <r>
    <x v="0"/>
    <s v="Octubre"/>
    <x v="4"/>
    <n v="91.474400000000003"/>
    <n v="35.803669999999997"/>
    <n v="20.275320000000001"/>
    <n v="3.2530000000000001"/>
    <n v="71.199080000000009"/>
    <n v="32.550669999999997"/>
  </r>
  <r>
    <x v="0"/>
    <s v="Octubre"/>
    <x v="5"/>
    <n v="75.735209999999995"/>
    <n v="27.317460000000004"/>
    <n v="19.241770000000002"/>
    <n v="6.97"/>
    <n v="56.493439999999993"/>
    <n v="20.347460000000005"/>
  </r>
  <r>
    <x v="0"/>
    <s v="Noviembre"/>
    <x v="0"/>
    <n v="1004.51412"/>
    <n v="335.61642000000006"/>
    <n v="675.11741999999992"/>
    <n v="203.61500000000001"/>
    <n v="329.39670000000012"/>
    <n v="132.00142000000005"/>
  </r>
  <r>
    <x v="0"/>
    <s v="Noviembre"/>
    <x v="1"/>
    <n v="1435.5362200000002"/>
    <n v="563.1420700000001"/>
    <n v="708.3588299999999"/>
    <n v="179.154"/>
    <n v="727.17739000000029"/>
    <n v="383.98807000000011"/>
  </r>
  <r>
    <x v="0"/>
    <s v="Noviembre"/>
    <x v="2"/>
    <n v="384.05083999999999"/>
    <n v="244.66065000000003"/>
    <n v="150.01145"/>
    <n v="83.775999999999996"/>
    <n v="234.03939"/>
    <n v="160.88465000000002"/>
  </r>
  <r>
    <x v="0"/>
    <s v="Noviembre"/>
    <x v="3"/>
    <n v="6.1679500000000003"/>
    <n v="1.4351"/>
    <m/>
    <m/>
    <n v="6.1679500000000003"/>
    <n v="1.4351"/>
  </r>
  <r>
    <x v="0"/>
    <s v="Noviembre"/>
    <x v="4"/>
    <n v="88.043459999999996"/>
    <n v="34.89"/>
    <n v="3.5994999999999999"/>
    <n v="0.56200000000000006"/>
    <n v="84.44395999999999"/>
    <n v="34.328000000000003"/>
  </r>
  <r>
    <x v="0"/>
    <s v="Noviembre"/>
    <x v="5"/>
    <n v="93.506640000000004"/>
    <n v="32.109449999999995"/>
    <n v="65.265150000000006"/>
    <n v="18.378999999999998"/>
    <n v="28.241489999999999"/>
    <n v="13.730449999999998"/>
  </r>
  <r>
    <x v="0"/>
    <s v="Diciembre"/>
    <x v="0"/>
    <n v="1172.6187499999999"/>
    <n v="377.83590999999996"/>
    <n v="576.63873999999998"/>
    <n v="179.25099999999998"/>
    <n v="595.98000999999988"/>
    <n v="198.58490999999998"/>
  </r>
  <r>
    <x v="0"/>
    <s v="Diciembre"/>
    <x v="1"/>
    <n v="1203.87547"/>
    <n v="513.39030000000002"/>
    <n v="667.84793000000013"/>
    <n v="183.517"/>
    <n v="536.02753999999982"/>
    <n v="329.87330000000003"/>
  </r>
  <r>
    <x v="0"/>
    <s v="Diciembre"/>
    <x v="2"/>
    <n v="733.51443000000006"/>
    <n v="289.65197000000001"/>
    <n v="370.03480999999999"/>
    <n v="157.37900000000002"/>
    <n v="363.47962000000007"/>
    <n v="132.27296999999999"/>
  </r>
  <r>
    <x v="0"/>
    <s v="Diciembre"/>
    <x v="3"/>
    <n v="8.6305899999999998"/>
    <n v="1.9176"/>
    <m/>
    <m/>
    <n v="8.6305899999999998"/>
    <n v="1.9176"/>
  </r>
  <r>
    <x v="0"/>
    <s v="Diciembre"/>
    <x v="4"/>
    <n v="160.41391999999999"/>
    <n v="65.88"/>
    <n v="22.24127"/>
    <n v="5.327"/>
    <n v="138.17264999999998"/>
    <n v="60.552999999999997"/>
  </r>
  <r>
    <x v="0"/>
    <s v="Diciembre"/>
    <x v="5"/>
    <n v="127.52144"/>
    <n v="40.706060000000008"/>
    <n v="22.74277"/>
    <n v="8.5939999999999994"/>
    <n v="104.77867000000001"/>
    <n v="32.112060000000007"/>
  </r>
  <r>
    <x v="1"/>
    <s v="Enero"/>
    <x v="0"/>
    <n v="1476.98972"/>
    <n v="526.55868000000009"/>
    <n v="481.20627999999999"/>
    <n v="183.89299999999997"/>
    <n v="995.78344000000004"/>
    <n v="342.66568000000012"/>
  </r>
  <r>
    <x v="1"/>
    <s v="Enero"/>
    <x v="1"/>
    <n v="1357.9089200000003"/>
    <n v="573.25092000000006"/>
    <n v="494.69291999999996"/>
    <n v="180.37200000000001"/>
    <n v="863.21600000000035"/>
    <n v="392.87892000000005"/>
  </r>
  <r>
    <x v="1"/>
    <s v="Enero"/>
    <x v="2"/>
    <n v="386.92845999999997"/>
    <n v="317.98708000000005"/>
    <n v="246.59926000000002"/>
    <n v="72.908000000000001"/>
    <n v="140.32919999999996"/>
    <n v="245.07908000000003"/>
  </r>
  <r>
    <x v="1"/>
    <s v="Enero"/>
    <x v="3"/>
    <n v="8.0085999999999995"/>
    <n v="1.7202999999999999"/>
    <m/>
    <m/>
    <n v="8.0085999999999995"/>
    <n v="1.7202999999999999"/>
  </r>
  <r>
    <x v="1"/>
    <s v="Enero"/>
    <x v="4"/>
    <n v="119.99675999999999"/>
    <n v="50.2224"/>
    <n v="16.09376"/>
    <n v="2.8650000000000002"/>
    <n v="103.90299999999999"/>
    <n v="47.357399999999998"/>
  </r>
  <r>
    <x v="1"/>
    <s v="Enero"/>
    <x v="6"/>
    <n v="50.91093"/>
    <n v="13.69694"/>
    <n v="26.749609999999997"/>
    <n v="7.7789999999999999"/>
    <n v="24.161320000000003"/>
    <n v="5.9179399999999998"/>
  </r>
  <r>
    <x v="1"/>
    <s v="Febrero"/>
    <x v="0"/>
    <n v="1167.4145100000001"/>
    <n v="391.64009999999996"/>
    <n v="801.24888999999996"/>
    <n v="255.94299999999998"/>
    <n v="366.1656200000001"/>
    <n v="135.69709999999998"/>
  </r>
  <r>
    <x v="1"/>
    <s v="Febrero"/>
    <x v="1"/>
    <n v="1761.0984800000001"/>
    <n v="678.8218599999999"/>
    <n v="680.46536000000003"/>
    <n v="215.10700000000003"/>
    <n v="1080.63312"/>
    <n v="463.71485999999987"/>
  </r>
  <r>
    <x v="1"/>
    <s v="Febrero"/>
    <x v="2"/>
    <n v="744.77350999999987"/>
    <n v="297.32348000000002"/>
    <n v="72.049899999999994"/>
    <n v="40.832999999999998"/>
    <n v="672.72360999999989"/>
    <n v="256.49048000000005"/>
  </r>
  <r>
    <x v="1"/>
    <s v="Febrero"/>
    <x v="3"/>
    <n v="12.766909999999999"/>
    <n v="2.8155000000000001"/>
    <m/>
    <m/>
    <n v="12.766909999999999"/>
    <n v="2.8155000000000001"/>
  </r>
  <r>
    <x v="1"/>
    <s v="Febrero"/>
    <x v="4"/>
    <n v="43.542659999999998"/>
    <n v="17.631499999999999"/>
    <n v="20.516970000000001"/>
    <n v="3.8439999999999999"/>
    <n v="23.025689999999997"/>
    <n v="13.7875"/>
  </r>
  <r>
    <x v="1"/>
    <s v="Febrero"/>
    <x v="6"/>
    <n v="159.14794999999998"/>
    <n v="54.939460000000011"/>
    <n v="48.026060000000001"/>
    <n v="17.95"/>
    <n v="111.12188999999998"/>
    <n v="36.989460000000008"/>
  </r>
  <r>
    <x v="1"/>
    <s v="Marzo"/>
    <x v="0"/>
    <n v="647.31484999999998"/>
    <n v="194.46190000000001"/>
    <n v="960.07742000000007"/>
    <n v="330.97"/>
    <n v="-312.7625700000001"/>
    <n v="-136.50810000000001"/>
  </r>
  <r>
    <x v="1"/>
    <s v="Marzo"/>
    <x v="1"/>
    <n v="1373.98876"/>
    <n v="560.09366"/>
    <n v="400.71853999999996"/>
    <n v="132.62100000000001"/>
    <n v="973.27021999999999"/>
    <n v="427.47266000000002"/>
  </r>
  <r>
    <x v="1"/>
    <s v="Marzo"/>
    <x v="2"/>
    <n v="373.96916999999996"/>
    <n v="279.52145999999999"/>
    <n v="168.13721000000001"/>
    <n v="108.905"/>
    <n v="205.83195999999995"/>
    <n v="170.61645999999999"/>
  </r>
  <r>
    <x v="1"/>
    <s v="Marzo"/>
    <x v="3"/>
    <n v="15.45519"/>
    <n v="3.2570000000000001"/>
    <m/>
    <m/>
    <n v="15.45519"/>
    <n v="3.2570000000000001"/>
  </r>
  <r>
    <x v="1"/>
    <s v="Marzo"/>
    <x v="4"/>
    <n v="98.222329999999999"/>
    <n v="39.4572"/>
    <n v="35.972590000000004"/>
    <n v="6.6779999999999999"/>
    <n v="62.249739999999996"/>
    <n v="32.779200000000003"/>
  </r>
  <r>
    <x v="1"/>
    <s v="Marzo"/>
    <x v="6"/>
    <n v="227.89824999999999"/>
    <n v="80.698970000000003"/>
    <n v="16.209540000000001"/>
    <n v="6.1629999999999994"/>
    <n v="211.68870999999999"/>
    <n v="74.535970000000006"/>
  </r>
  <r>
    <x v="1"/>
    <s v="Abril"/>
    <x v="0"/>
    <n v="660.73020999999994"/>
    <n v="215.26542000000001"/>
    <n v="1007.1483800000001"/>
    <n v="356.19099999999997"/>
    <n v="-346.41817000000015"/>
    <n v="-140.92557999999997"/>
  </r>
  <r>
    <x v="1"/>
    <s v="Abril"/>
    <x v="1"/>
    <n v="2200.6559099999999"/>
    <n v="837.58137999999997"/>
    <n v="781.85855000000004"/>
    <n v="211.91399999999999"/>
    <n v="1418.79736"/>
    <n v="625.66737999999998"/>
  </r>
  <r>
    <x v="1"/>
    <s v="Abril"/>
    <x v="2"/>
    <n v="567.77485999999999"/>
    <n v="298.69669999999996"/>
    <n v="244.16313000000002"/>
    <n v="136.35299999999998"/>
    <n v="323.61172999999997"/>
    <n v="162.34369999999998"/>
  </r>
  <r>
    <x v="1"/>
    <s v="Abril"/>
    <x v="3"/>
    <n v="7.0508600000000001"/>
    <n v="1.6220000000000001"/>
    <n v="2.8139999999999998E-2"/>
    <n v="2E-3"/>
    <n v="7.0227200000000005"/>
    <n v="1.62"/>
  </r>
  <r>
    <x v="1"/>
    <s v="Abril"/>
    <x v="4"/>
    <n v="92.839840000000009"/>
    <n v="36.501980000000003"/>
    <n v="10.674670000000001"/>
    <n v="1.552"/>
    <n v="82.165170000000003"/>
    <n v="34.949980000000004"/>
  </r>
  <r>
    <x v="1"/>
    <s v="Abril"/>
    <x v="6"/>
    <n v="51.337710000000008"/>
    <n v="14.12721"/>
    <n v="52.146569999999997"/>
    <n v="16.152000000000001"/>
    <n v="-0.80885999999998859"/>
    <n v="-2.0247900000000012"/>
  </r>
  <r>
    <x v="1"/>
    <s v="Mayo"/>
    <x v="0"/>
    <n v="1010.9084500000001"/>
    <n v="302.34548999999998"/>
    <n v="723.49884999999995"/>
    <n v="231.44099999999997"/>
    <n v="287.40960000000018"/>
    <n v="70.90449000000001"/>
  </r>
  <r>
    <x v="1"/>
    <s v="Mayo"/>
    <x v="1"/>
    <n v="1394.28009"/>
    <n v="600.68631999999991"/>
    <n v="467.54070000000002"/>
    <n v="134.92699999999999"/>
    <n v="926.73938999999996"/>
    <n v="465.75931999999989"/>
  </r>
  <r>
    <x v="1"/>
    <s v="Mayo"/>
    <x v="2"/>
    <n v="357.92359999999996"/>
    <n v="175.61790999999999"/>
    <n v="364.50515999999999"/>
    <n v="142.655"/>
    <n v="-6.5815600000000245"/>
    <n v="32.962909999999994"/>
  </r>
  <r>
    <x v="1"/>
    <s v="Mayo"/>
    <x v="3"/>
    <n v="11.27125"/>
    <n v="2.6320000000000001"/>
    <m/>
    <m/>
    <n v="11.27125"/>
    <n v="2.6320000000000001"/>
  </r>
  <r>
    <x v="1"/>
    <s v="Mayo"/>
    <x v="4"/>
    <n v="168.70282999999998"/>
    <n v="65.703000000000003"/>
    <n v="7.2159599999999999"/>
    <n v="1.256"/>
    <n v="161.48686999999998"/>
    <n v="64.447000000000003"/>
  </r>
  <r>
    <x v="1"/>
    <s v="Mayo"/>
    <x v="6"/>
    <n v="219.1951"/>
    <n v="77.891490000000005"/>
    <n v="23.628170000000001"/>
    <n v="8.9079999999999995"/>
    <n v="195.56692999999999"/>
    <n v="68.983490000000003"/>
  </r>
  <r>
    <x v="1"/>
    <s v="Junio"/>
    <x v="0"/>
    <n v="976.67334000000005"/>
    <n v="276.93878999999998"/>
    <n v="1078.5894499999999"/>
    <n v="360.48200000000003"/>
    <n v="-101.91610999999989"/>
    <n v="-83.543210000000045"/>
  </r>
  <r>
    <x v="1"/>
    <s v="Junio"/>
    <x v="1"/>
    <n v="2118.2795499999997"/>
    <n v="744.95631000000003"/>
    <n v="565.19722999999999"/>
    <n v="161.92200000000003"/>
    <n v="1553.0823199999998"/>
    <n v="583.03431"/>
  </r>
  <r>
    <x v="1"/>
    <s v="Junio"/>
    <x v="2"/>
    <n v="432.28778"/>
    <n v="277.84811999999999"/>
    <n v="447.26983999999999"/>
    <n v="211.39500000000001"/>
    <n v="-14.98205999999999"/>
    <n v="66.453119999999984"/>
  </r>
  <r>
    <x v="1"/>
    <s v="Junio"/>
    <x v="3"/>
    <n v="10.789490000000001"/>
    <n v="2.4430000000000001"/>
    <m/>
    <m/>
    <n v="10.789490000000001"/>
    <n v="2.4430000000000001"/>
  </r>
  <r>
    <x v="1"/>
    <s v="Junio"/>
    <x v="4"/>
    <n v="134.46053000000001"/>
    <n v="54.56532"/>
    <n v="13.166499999999999"/>
    <n v="2.1850000000000001"/>
    <n v="121.29403000000001"/>
    <n v="52.380319999999998"/>
  </r>
  <r>
    <x v="1"/>
    <s v="Junio"/>
    <x v="6"/>
    <n v="179.29261999999997"/>
    <n v="65.419840000000008"/>
    <n v="13.820830000000001"/>
    <n v="5.165"/>
    <n v="165.47178999999997"/>
    <n v="60.254840000000009"/>
  </r>
  <r>
    <x v="1"/>
    <s v="Julio"/>
    <x v="0"/>
    <n v="1671.29341"/>
    <n v="511.38400000000001"/>
    <n v="361.64240999999998"/>
    <n v="79.987000000000009"/>
    <n v="1309.6510000000001"/>
    <n v="431.39699999999999"/>
  </r>
  <r>
    <x v="1"/>
    <s v="Julio"/>
    <x v="1"/>
    <n v="3206.3436000000002"/>
    <n v="1046.2994899999999"/>
    <n v="489.78880000000004"/>
    <n v="120.80799999999999"/>
    <n v="2716.5547999999999"/>
    <n v="925.49148999999989"/>
  </r>
  <r>
    <x v="1"/>
    <s v="Julio"/>
    <x v="2"/>
    <n v="610.47140000000002"/>
    <n v="271.06846000000002"/>
    <n v="224.87780000000004"/>
    <n v="85.826999999999998"/>
    <n v="385.59359999999998"/>
    <n v="185.24146000000002"/>
  </r>
  <r>
    <x v="1"/>
    <s v="Julio"/>
    <x v="3"/>
    <n v="9.8902800000000006"/>
    <n v="2.5579999999999998"/>
    <m/>
    <m/>
    <n v="9.8902800000000006"/>
    <n v="2.5579999999999998"/>
  </r>
  <r>
    <x v="1"/>
    <s v="Julio"/>
    <x v="4"/>
    <n v="154.49823000000001"/>
    <n v="60.222700000000003"/>
    <n v="11.714969999999999"/>
    <n v="2.06"/>
    <n v="142.78326000000001"/>
    <n v="58.162700000000001"/>
  </r>
  <r>
    <x v="1"/>
    <s v="Julio"/>
    <x v="6"/>
    <n v="54.987130000000001"/>
    <n v="15.00226"/>
    <n v="17.168610000000001"/>
    <n v="6.6859999999999999"/>
    <n v="37.818519999999999"/>
    <n v="8.3162599999999998"/>
  </r>
  <r>
    <x v="1"/>
    <s v="Agosto"/>
    <x v="0"/>
    <n v="1610.3031699999999"/>
    <n v="475.45729000000006"/>
    <n v="501.85214999999999"/>
    <n v="103.96899999999999"/>
    <n v="1108.45102"/>
    <n v="371.48829000000006"/>
  </r>
  <r>
    <x v="1"/>
    <s v="Agosto"/>
    <x v="1"/>
    <n v="3349.5636600000003"/>
    <n v="1056.6358500000001"/>
    <n v="520.81413999999995"/>
    <n v="115.133"/>
    <n v="2828.7495200000003"/>
    <n v="941.50285000000008"/>
  </r>
  <r>
    <x v="1"/>
    <s v="Agosto"/>
    <x v="2"/>
    <n v="216.52322000000001"/>
    <n v="159.35981999999998"/>
    <n v="251.30440000000002"/>
    <n v="88.751000000000005"/>
    <n v="-34.781180000000006"/>
    <n v="70.60881999999998"/>
  </r>
  <r>
    <x v="1"/>
    <s v="Agosto"/>
    <x v="3"/>
    <n v="9.7560900000000004"/>
    <n v="2.226"/>
    <m/>
    <m/>
    <n v="9.7560900000000004"/>
    <n v="2.226"/>
  </r>
  <r>
    <x v="1"/>
    <s v="Agosto"/>
    <x v="4"/>
    <n v="44.381859999999996"/>
    <n v="17.304200000000002"/>
    <n v="28.867239999999999"/>
    <n v="5.2450000000000001"/>
    <n v="15.514619999999997"/>
    <n v="12.059200000000001"/>
  </r>
  <r>
    <x v="1"/>
    <s v="Agosto"/>
    <x v="6"/>
    <n v="37.574820000000003"/>
    <n v="10.723110000000002"/>
    <n v="16.998070000000002"/>
    <n v="6.08"/>
    <n v="20.576750000000001"/>
    <n v="4.6431100000000018"/>
  </r>
  <r>
    <x v="1"/>
    <s v="Septiembre"/>
    <x v="0"/>
    <n v="1255.9863"/>
    <n v="410.27310999999997"/>
    <n v="325.44150000000002"/>
    <n v="68.102999999999994"/>
    <n v="930.54480000000001"/>
    <n v="342.17010999999997"/>
  </r>
  <r>
    <x v="1"/>
    <s v="Septiembre"/>
    <x v="1"/>
    <n v="3181.4702099999995"/>
    <n v="988.27885000000015"/>
    <n v="505.63632999999999"/>
    <n v="157.203"/>
    <n v="2675.8338799999997"/>
    <n v="831.07585000000017"/>
  </r>
  <r>
    <x v="1"/>
    <s v="Septiembre"/>
    <x v="2"/>
    <n v="537.83782999999994"/>
    <n v="293.11637999999999"/>
    <n v="118.36618"/>
    <n v="58.401000000000003"/>
    <n v="419.47164999999995"/>
    <n v="234.71537999999998"/>
  </r>
  <r>
    <x v="1"/>
    <s v="Septiembre"/>
    <x v="4"/>
    <n v="146.19439"/>
    <n v="55.837000000000003"/>
    <n v="10.735800000000001"/>
    <n v="1.8960000000000001"/>
    <n v="135.45858999999999"/>
    <n v="53.941000000000003"/>
  </r>
  <r>
    <x v="1"/>
    <s v="Septiembre"/>
    <x v="6"/>
    <n v="171.69202999999999"/>
    <n v="60.622399999999999"/>
    <n v="34.413989999999998"/>
    <n v="13.411000000000001"/>
    <n v="137.27803999999998"/>
    <n v="47.211399999999998"/>
  </r>
  <r>
    <x v="1"/>
    <s v="Octubre"/>
    <x v="0"/>
    <n v="1454.26919"/>
    <n v="457.71096000000006"/>
    <n v="462.08594999999997"/>
    <n v="86.932000000000002"/>
    <n v="992.18324000000007"/>
    <n v="370.77896000000004"/>
  </r>
  <r>
    <x v="1"/>
    <s v="Octubre"/>
    <x v="1"/>
    <n v="2815.3934099999997"/>
    <n v="1019.8068400000001"/>
    <n v="538.96393999999998"/>
    <n v="134.87"/>
    <n v="2276.4294699999996"/>
    <n v="884.93684000000007"/>
  </r>
  <r>
    <x v="1"/>
    <s v="Octubre"/>
    <x v="2"/>
    <n v="290.93077"/>
    <n v="174.96682999999999"/>
    <n v="127.97136999999999"/>
    <n v="63.429000000000002"/>
    <n v="162.95940000000002"/>
    <n v="111.53782999999999"/>
  </r>
  <r>
    <x v="1"/>
    <s v="Octubre"/>
    <x v="3"/>
    <n v="8.8999999999999999E-3"/>
    <n v="1E-3"/>
    <n v="9.5300000000000003E-3"/>
    <n v="1E-3"/>
    <n v="-6.3000000000000035E-4"/>
    <n v="0"/>
  </r>
  <r>
    <x v="1"/>
    <s v="Octubre"/>
    <x v="4"/>
    <n v="183.28054999999998"/>
    <n v="71.786000000000016"/>
    <n v="30.196400000000001"/>
    <n v="5.7059999999999995"/>
    <n v="153.08414999999997"/>
    <n v="66.080000000000013"/>
  </r>
  <r>
    <x v="1"/>
    <s v="Octubre"/>
    <x v="6"/>
    <n v="61.007069999999999"/>
    <n v="24.957999999999998"/>
    <n v="103.51815000000001"/>
    <n v="29.788"/>
    <n v="-42.511080000000007"/>
    <n v="-4.8300000000000018"/>
  </r>
  <r>
    <x v="1"/>
    <s v="Noviembre"/>
    <x v="0"/>
    <n v="1193.1650299999999"/>
    <n v="402.57742000000002"/>
    <n v="291.90431999999998"/>
    <n v="66.748000000000005"/>
    <n v="901.2607099999999"/>
    <n v="335.82942000000003"/>
  </r>
  <r>
    <x v="1"/>
    <s v="Noviembre"/>
    <x v="1"/>
    <n v="1733.2457600000002"/>
    <n v="633.71271000000013"/>
    <n v="548.48914000000002"/>
    <n v="153.29400000000001"/>
    <n v="1184.7566200000001"/>
    <n v="480.41871000000015"/>
  </r>
  <r>
    <x v="1"/>
    <s v="Noviembre"/>
    <x v="2"/>
    <n v="295.44755999999995"/>
    <n v="196.62657999999999"/>
    <n v="88.94977999999999"/>
    <n v="120.38800000000001"/>
    <n v="206.49777999999998"/>
    <n v="76.238579999999985"/>
  </r>
  <r>
    <x v="1"/>
    <s v="Noviembre"/>
    <x v="4"/>
    <n v="139.00456"/>
    <n v="54.443999999999996"/>
    <n v="19.597090000000001"/>
    <n v="3.399"/>
    <n v="119.40746999999999"/>
    <n v="51.044999999999995"/>
  </r>
  <r>
    <x v="1"/>
    <s v="Noviembre"/>
    <x v="6"/>
    <n v="35.650439999999996"/>
    <n v="15.168000000000001"/>
    <n v="20.019069999999999"/>
    <n v="7.6379999999999999"/>
    <n v="15.631369999999997"/>
    <n v="7.5300000000000011"/>
  </r>
  <r>
    <x v="1"/>
    <s v="Diciembre"/>
    <x v="0"/>
    <n v="932.31617000000006"/>
    <n v="289.01853999999997"/>
    <n v="598.70510000000002"/>
    <n v="147.173"/>
    <n v="333.61107000000004"/>
    <n v="141.84553999999997"/>
  </r>
  <r>
    <x v="1"/>
    <s v="Diciembre"/>
    <x v="1"/>
    <n v="1930.0643500000001"/>
    <n v="850.33122999999989"/>
    <n v="591.49516000000006"/>
    <n v="174.72"/>
    <n v="1338.5691900000002"/>
    <n v="675.61122999999986"/>
  </r>
  <r>
    <x v="1"/>
    <s v="Diciembre"/>
    <x v="2"/>
    <n v="411.26297999999997"/>
    <n v="288.56664999999998"/>
    <n v="23.75554"/>
    <n v="17.751000000000001"/>
    <n v="387.50743999999997"/>
    <n v="270.81565000000001"/>
  </r>
  <r>
    <x v="1"/>
    <s v="Diciembre"/>
    <x v="3"/>
    <m/>
    <m/>
    <n v="9.9399999999999992E-3"/>
    <n v="1E-3"/>
    <n v="-9.9399999999999992E-3"/>
    <n v="-1E-3"/>
  </r>
  <r>
    <x v="1"/>
    <s v="Diciembre"/>
    <x v="4"/>
    <n v="147.27777"/>
    <n v="54.539000000000009"/>
    <n v="35.699059999999996"/>
    <n v="6.194"/>
    <n v="111.57871"/>
    <n v="48.345000000000006"/>
  </r>
  <r>
    <x v="1"/>
    <s v="Diciembre"/>
    <x v="6"/>
    <n v="19.884729999999998"/>
    <n v="7.729000000000001"/>
    <n v="39.633009999999999"/>
    <n v="14.866"/>
    <n v="-19.748280000000001"/>
    <n v="-7.1369999999999987"/>
  </r>
  <r>
    <x v="2"/>
    <s v="Enero"/>
    <x v="0"/>
    <n v="1969.8258799999999"/>
    <n v="678.47817000000009"/>
    <n v="372.40544"/>
    <n v="93.802999999999983"/>
    <n v="1597.4204399999999"/>
    <n v="584.67517000000009"/>
  </r>
  <r>
    <x v="2"/>
    <s v="Enero"/>
    <x v="1"/>
    <n v="1102.2815600000004"/>
    <n v="535.73102000000006"/>
    <n v="364.84071"/>
    <n v="110.572"/>
    <n v="737.44085000000041"/>
    <n v="425.15902000000006"/>
  </r>
  <r>
    <x v="2"/>
    <s v="Enero"/>
    <x v="2"/>
    <n v="146.89400999999998"/>
    <n v="122.17497"/>
    <n v="29.635359999999999"/>
    <n v="26.852"/>
    <n v="117.25864999999999"/>
    <n v="95.322969999999998"/>
  </r>
  <r>
    <x v="2"/>
    <s v="Enero"/>
    <x v="4"/>
    <n v="86.204779999999985"/>
    <n v="32.907389999999999"/>
    <m/>
    <m/>
    <n v="86.204779999999985"/>
    <n v="32.907389999999999"/>
  </r>
  <r>
    <x v="2"/>
    <s v="Enero"/>
    <x v="6"/>
    <n v="13.911110000000001"/>
    <n v="6.1570799999999997"/>
    <n v="39.295009999999998"/>
    <n v="13.632999999999999"/>
    <n v="-25.383899999999997"/>
    <n v="-7.4759199999999995"/>
  </r>
  <r>
    <x v="2"/>
    <s v="Febrero"/>
    <x v="0"/>
    <n v="1562.4805799999999"/>
    <n v="585.3931"/>
    <n v="533.00493999999992"/>
    <n v="144.19899999999998"/>
    <n v="1029.4756400000001"/>
    <n v="441.19410000000005"/>
  </r>
  <r>
    <x v="2"/>
    <s v="Febrero"/>
    <x v="1"/>
    <n v="2315.1565299999997"/>
    <n v="915.97115000000019"/>
    <n v="503.79696000000001"/>
    <n v="164.57300000000001"/>
    <n v="1811.3595699999996"/>
    <n v="751.39815000000021"/>
  </r>
  <r>
    <x v="2"/>
    <s v="Febrero"/>
    <x v="2"/>
    <n v="381.53002999999995"/>
    <n v="316.66782000000006"/>
    <n v="31.556840000000001"/>
    <n v="29.902000000000001"/>
    <n v="349.97318999999993"/>
    <n v="286.76582000000008"/>
  </r>
  <r>
    <x v="2"/>
    <s v="Febrero"/>
    <x v="4"/>
    <n v="102.14866999999998"/>
    <n v="40.343679999999999"/>
    <n v="19.25404"/>
    <n v="3.4309999999999996"/>
    <n v="82.894629999999978"/>
    <n v="36.912680000000002"/>
  </r>
  <r>
    <x v="2"/>
    <s v="Febrero"/>
    <x v="6"/>
    <n v="42.070570000000004"/>
    <n v="26.81052"/>
    <m/>
    <m/>
    <n v="42.070570000000004"/>
    <n v="26.81052"/>
  </r>
  <r>
    <x v="2"/>
    <s v="Marzo"/>
    <x v="0"/>
    <n v="1660.7389800000001"/>
    <n v="542.97120000000007"/>
    <n v="609.24255000000005"/>
    <n v="148.04499999999999"/>
    <n v="1051.4964300000001"/>
    <n v="394.92620000000011"/>
  </r>
  <r>
    <x v="2"/>
    <s v="Marzo"/>
    <x v="1"/>
    <n v="1837.2280399999997"/>
    <n v="779.76903000000004"/>
    <n v="429.77620000000002"/>
    <n v="122.22399999999999"/>
    <n v="1407.4518399999997"/>
    <n v="657.54503"/>
  </r>
  <r>
    <x v="2"/>
    <s v="Marzo"/>
    <x v="2"/>
    <n v="196.02189000000001"/>
    <n v="158.13322000000002"/>
    <n v="87.52667000000001"/>
    <n v="52.566000000000003"/>
    <n v="108.49522"/>
    <n v="105.56722000000002"/>
  </r>
  <r>
    <x v="2"/>
    <s v="Marzo"/>
    <x v="4"/>
    <n v="146.54959999999997"/>
    <n v="58.241630000000001"/>
    <n v="16.91883"/>
    <n v="3.0760000000000001"/>
    <n v="129.63076999999998"/>
    <n v="55.16563"/>
  </r>
  <r>
    <x v="2"/>
    <s v="Marzo"/>
    <x v="6"/>
    <n v="40.94659"/>
    <n v="19.98554"/>
    <n v="4.0294100000000004"/>
    <n v="1.034"/>
    <n v="36.917180000000002"/>
    <n v="18.951540000000001"/>
  </r>
  <r>
    <x v="2"/>
    <s v="Abril"/>
    <x v="0"/>
    <n v="940.66712000000007"/>
    <n v="306.84555"/>
    <n v="422.78724"/>
    <n v="117.15399999999998"/>
    <n v="517.87988000000007"/>
    <n v="189.69155000000001"/>
  </r>
  <r>
    <x v="2"/>
    <s v="Abril"/>
    <x v="1"/>
    <n v="1728.2472499999997"/>
    <n v="774.05290000000002"/>
    <n v="377.66192999999998"/>
    <n v="111.71000000000001"/>
    <n v="1350.5853199999997"/>
    <n v="662.34289999999999"/>
  </r>
  <r>
    <x v="2"/>
    <s v="Abril"/>
    <x v="2"/>
    <n v="67.090969999999999"/>
    <n v="63.426920000000003"/>
    <n v="165.12273000000002"/>
    <n v="95.483999999999995"/>
    <n v="-98.03176000000002"/>
    <n v="-32.057079999999992"/>
  </r>
  <r>
    <x v="2"/>
    <s v="Abril"/>
    <x v="4"/>
    <n v="4.26241"/>
    <n v="2.0673999999999997"/>
    <n v="26.285659999999996"/>
    <n v="4.0350000000000001"/>
    <n v="-22.023249999999997"/>
    <n v="-1.9676000000000005"/>
  </r>
  <r>
    <x v="2"/>
    <s v="Abril"/>
    <x v="6"/>
    <n v="85.534120000000001"/>
    <n v="39.380130000000001"/>
    <n v="4.0294100000000004"/>
    <n v="0.98799999999999999"/>
    <n v="81.504710000000003"/>
    <n v="38.392130000000002"/>
  </r>
  <r>
    <x v="2"/>
    <s v="Mayo"/>
    <x v="0"/>
    <n v="1038.66066"/>
    <n v="326.06063000000006"/>
    <n v="234.16226"/>
    <n v="54.15"/>
    <n v="804.49839999999995"/>
    <n v="271.91063000000008"/>
  </r>
  <r>
    <x v="2"/>
    <s v="Mayo"/>
    <x v="1"/>
    <n v="1967.4822099999997"/>
    <n v="780.81056999999987"/>
    <n v="479.75925999999998"/>
    <n v="140.822"/>
    <n v="1487.7229499999996"/>
    <n v="639.98856999999987"/>
  </r>
  <r>
    <x v="2"/>
    <s v="Mayo"/>
    <x v="2"/>
    <n v="433.09896000000003"/>
    <n v="289.12898000000001"/>
    <n v="63.813929999999999"/>
    <n v="54.960999999999999"/>
    <n v="369.28503000000001"/>
    <n v="234.16798"/>
  </r>
  <r>
    <x v="2"/>
    <s v="Mayo"/>
    <x v="4"/>
    <n v="1.76108"/>
    <n v="0.8488"/>
    <n v="0.86002999999999996"/>
    <n v="0.51200000000000001"/>
    <n v="0.90105000000000002"/>
    <n v="0.33679999999999999"/>
  </r>
  <r>
    <x v="2"/>
    <s v="Mayo"/>
    <x v="6"/>
    <n v="18.292919999999999"/>
    <n v="8.6440900000000003"/>
    <n v="21.845379999999999"/>
    <n v="7.5119999999999996"/>
    <n v="-3.55246"/>
    <n v="1.1320900000000007"/>
  </r>
  <r>
    <x v="2"/>
    <s v="Junio"/>
    <x v="0"/>
    <n v="1155.07981"/>
    <n v="359.76326"/>
    <n v="342.69182000000001"/>
    <n v="86.835999999999999"/>
    <n v="812.38798999999995"/>
    <n v="272.92725999999999"/>
  </r>
  <r>
    <x v="2"/>
    <s v="Junio"/>
    <x v="1"/>
    <n v="1361.4876500000003"/>
    <n v="578.55714"/>
    <n v="404.87897000000004"/>
    <n v="103.071"/>
    <n v="956.60868000000028"/>
    <n v="475.48613999999998"/>
  </r>
  <r>
    <x v="2"/>
    <s v="Junio"/>
    <x v="2"/>
    <n v="368.20296999999994"/>
    <n v="238.89464999999998"/>
    <n v="129.13660999999999"/>
    <n v="72.926000000000002"/>
    <n v="239.06635999999995"/>
    <n v="165.96864999999997"/>
  </r>
  <r>
    <x v="2"/>
    <s v="Junio"/>
    <x v="4"/>
    <n v="93.372540000000001"/>
    <n v="36.607999999999997"/>
    <n v="29.473099999999999"/>
    <n v="5.5410000000000004"/>
    <n v="63.899439999999998"/>
    <n v="31.066999999999997"/>
  </r>
  <r>
    <x v="2"/>
    <s v="Junio"/>
    <x v="6"/>
    <n v="14.234119999999999"/>
    <n v="6.7674399999999997"/>
    <n v="24.397950000000002"/>
    <n v="9.07"/>
    <n v="-10.163830000000003"/>
    <n v="-2.3025600000000006"/>
  </r>
  <r>
    <x v="2"/>
    <s v="Julio"/>
    <x v="0"/>
    <n v="1105.4425799999999"/>
    <n v="342.01541000000003"/>
    <n v="501.62956000000003"/>
    <n v="121.033"/>
    <n v="603.81301999999982"/>
    <n v="220.98241000000002"/>
  </r>
  <r>
    <x v="2"/>
    <s v="Julio"/>
    <x v="1"/>
    <n v="2021.7524000000003"/>
    <n v="768.45738000000006"/>
    <n v="500.88804999999996"/>
    <n v="145.07799999999997"/>
    <n v="1520.8643500000003"/>
    <n v="623.37938000000008"/>
  </r>
  <r>
    <x v="2"/>
    <s v="Julio"/>
    <x v="2"/>
    <n v="269.66325000000001"/>
    <n v="234.41607999999999"/>
    <n v="175.74716000000001"/>
    <n v="93.623999999999995"/>
    <n v="93.916089999999997"/>
    <n v="140.79208"/>
  </r>
  <r>
    <x v="2"/>
    <s v="Julio"/>
    <x v="4"/>
    <n v="1.95611"/>
    <n v="0.97565000000000002"/>
    <n v="39.219859999999997"/>
    <n v="7.4269999999999996"/>
    <n v="-37.263749999999995"/>
    <n v="-6.4513499999999997"/>
  </r>
  <r>
    <x v="2"/>
    <s v="Julio"/>
    <x v="6"/>
    <n v="62.86842"/>
    <n v="25.827460000000002"/>
    <n v="13.394539999999999"/>
    <n v="4.8099999999999996"/>
    <n v="49.473880000000001"/>
    <n v="21.017460000000003"/>
  </r>
  <r>
    <x v="2"/>
    <s v="Agosto"/>
    <x v="0"/>
    <n v="1143.0297800000001"/>
    <n v="391.43759999999997"/>
    <n v="298.33561000000003"/>
    <n v="65.463999999999999"/>
    <n v="844.69416999999999"/>
    <n v="325.97359999999998"/>
  </r>
  <r>
    <x v="2"/>
    <s v="Agosto"/>
    <x v="1"/>
    <n v="2223.2729800000002"/>
    <n v="900.68426999999997"/>
    <n v="441.20305999999999"/>
    <n v="126.26000000000002"/>
    <n v="1782.0699200000001"/>
    <n v="774.42426999999998"/>
  </r>
  <r>
    <x v="2"/>
    <s v="Agosto"/>
    <x v="2"/>
    <n v="551.67804999999998"/>
    <n v="376.67674999999997"/>
    <n v="159.45752000000002"/>
    <n v="64.673999999999992"/>
    <n v="392.22052999999994"/>
    <n v="312.00274999999999"/>
  </r>
  <r>
    <x v="2"/>
    <s v="Agosto"/>
    <x v="4"/>
    <n v="6.5960399999999995"/>
    <n v="2.60256"/>
    <n v="18.829939999999997"/>
    <n v="3.5980000000000003"/>
    <n v="-12.233899999999998"/>
    <n v="-0.99544000000000032"/>
  </r>
  <r>
    <x v="2"/>
    <s v="Agosto"/>
    <x v="6"/>
    <n v="108.89061000000001"/>
    <n v="44.491609999999994"/>
    <n v="28.457609999999999"/>
    <n v="8.7370000000000001"/>
    <n v="80.433000000000007"/>
    <n v="35.754609999999992"/>
  </r>
  <r>
    <x v="2"/>
    <s v="Septiembre"/>
    <x v="0"/>
    <n v="867.17709999999988"/>
    <n v="277.57389000000001"/>
    <n v="389.07223999999997"/>
    <n v="104.44399999999999"/>
    <n v="478.10485999999992"/>
    <n v="173.12989000000002"/>
  </r>
  <r>
    <x v="2"/>
    <s v="Septiembre"/>
    <x v="1"/>
    <n v="1933.9835500000002"/>
    <n v="802.98296000000005"/>
    <n v="576.48550999999998"/>
    <n v="154.785"/>
    <n v="1357.4980400000002"/>
    <n v="648.19796000000008"/>
  </r>
  <r>
    <x v="2"/>
    <s v="Septiembre"/>
    <x v="2"/>
    <n v="319.71199000000001"/>
    <n v="232.09658999999999"/>
    <n v="175.58244999999999"/>
    <n v="122.187"/>
    <n v="144.12954000000002"/>
    <n v="109.90958999999999"/>
  </r>
  <r>
    <x v="2"/>
    <s v="Septiembre"/>
    <x v="4"/>
    <n v="14.288930000000002"/>
    <n v="6.2920100000000003"/>
    <n v="0.40620000000000001"/>
    <n v="8.3000000000000004E-2"/>
    <n v="13.882730000000002"/>
    <n v="6.2090100000000001"/>
  </r>
  <r>
    <x v="2"/>
    <s v="Septiembre"/>
    <x v="6"/>
    <n v="56.193349999999995"/>
    <n v="21.556010000000001"/>
    <n v="24.222619999999999"/>
    <n v="9.2509999999999994"/>
    <n v="31.970729999999996"/>
    <n v="12.305010000000001"/>
  </r>
  <r>
    <x v="2"/>
    <s v="Octubre"/>
    <x v="0"/>
    <n v="1082.4616900000001"/>
    <n v="380.79696999999999"/>
    <n v="213.76427999999999"/>
    <n v="58.876999999999995"/>
    <n v="868.6974100000001"/>
    <n v="321.91996999999998"/>
  </r>
  <r>
    <x v="2"/>
    <s v="Octubre"/>
    <x v="1"/>
    <n v="1680.5282200000001"/>
    <n v="715.30492000000015"/>
    <n v="475.19749000000002"/>
    <n v="157.38199999999998"/>
    <n v="1205.3307300000001"/>
    <n v="557.9229200000002"/>
  </r>
  <r>
    <x v="2"/>
    <s v="Octubre"/>
    <x v="2"/>
    <n v="347.65972999999997"/>
    <n v="172.67380000000003"/>
    <n v="42.488669999999999"/>
    <n v="23.247"/>
    <n v="305.17105999999995"/>
    <n v="149.42680000000001"/>
  </r>
  <r>
    <x v="2"/>
    <s v="Octubre"/>
    <x v="4"/>
    <n v="15.548779999999999"/>
    <n v="7.0910000000000002"/>
    <n v="15.91147"/>
    <n v="3.2040000000000002"/>
    <n v="-0.36269000000000062"/>
    <n v="3.887"/>
  </r>
  <r>
    <x v="2"/>
    <s v="Octubre"/>
    <x v="6"/>
    <n v="102.94197"/>
    <n v="41.267480000000006"/>
    <n v="16.549669999999999"/>
    <n v="5.6619999999999999"/>
    <n v="86.392300000000006"/>
    <n v="35.605480000000007"/>
  </r>
  <r>
    <x v="2"/>
    <s v="Noviembre"/>
    <x v="0"/>
    <n v="953.31135999999992"/>
    <n v="311.66507999999999"/>
    <n v="190.39434999999997"/>
    <n v="48.935000000000002"/>
    <n v="762.91700999999989"/>
    <n v="262.73007999999999"/>
  </r>
  <r>
    <x v="2"/>
    <s v="Noviembre"/>
    <x v="1"/>
    <n v="1784.9481099999998"/>
    <n v="690.81808000000012"/>
    <n v="575.08357999999998"/>
    <n v="153.10399999999998"/>
    <n v="1209.8645299999998"/>
    <n v="537.71408000000019"/>
  </r>
  <r>
    <x v="2"/>
    <s v="Noviembre"/>
    <x v="2"/>
    <n v="267.48114999999996"/>
    <n v="221.06657000000001"/>
    <n v="27.242899999999999"/>
    <n v="21.810000000000002"/>
    <n v="240.23824999999997"/>
    <n v="199.25657000000001"/>
  </r>
  <r>
    <x v="2"/>
    <s v="Noviembre"/>
    <x v="4"/>
    <n v="11.227599999999999"/>
    <n v="4.8739299999999997"/>
    <n v="15.01651"/>
    <n v="2.972"/>
    <n v="-3.7889100000000013"/>
    <n v="1.9019299999999997"/>
  </r>
  <r>
    <x v="2"/>
    <s v="Noviembre"/>
    <x v="6"/>
    <n v="140.90236999999996"/>
    <n v="70.328429999999997"/>
    <n v="44.538159999999998"/>
    <n v="12.279"/>
    <n v="96.364209999999957"/>
    <n v="58.049430000000001"/>
  </r>
  <r>
    <x v="2"/>
    <s v="Diciembre"/>
    <x v="0"/>
    <n v="970.90352000000007"/>
    <n v="298.09835999999996"/>
    <n v="413.89614"/>
    <n v="112.69199999999999"/>
    <n v="557.00738000000001"/>
    <n v="185.40635999999995"/>
  </r>
  <r>
    <x v="2"/>
    <s v="Diciembre"/>
    <x v="1"/>
    <n v="1660.18121"/>
    <n v="689.47658999999999"/>
    <n v="567.35547999999994"/>
    <n v="146.11099999999999"/>
    <n v="1092.82573"/>
    <n v="543.36559"/>
  </r>
  <r>
    <x v="2"/>
    <s v="Diciembre"/>
    <x v="2"/>
    <n v="210.18845999999999"/>
    <n v="125.44308000000001"/>
    <n v="84.333789999999993"/>
    <n v="59.293999999999997"/>
    <n v="125.85467"/>
    <n v="66.149080000000012"/>
  </r>
  <r>
    <x v="2"/>
    <s v="Diciembre"/>
    <x v="4"/>
    <n v="12.039899999999999"/>
    <n v="5.3463900000000004"/>
    <n v="12.636859999999999"/>
    <n v="2.91"/>
    <n v="-0.59695999999999927"/>
    <n v="2.4363900000000003"/>
  </r>
  <r>
    <x v="2"/>
    <s v="Diciembre"/>
    <x v="6"/>
    <n v="157.57365999999999"/>
    <n v="61.08661"/>
    <n v="32.895690000000002"/>
    <n v="9.157"/>
    <n v="124.67796999999999"/>
    <n v="51.929609999999997"/>
  </r>
  <r>
    <x v="3"/>
    <s v="Enero"/>
    <x v="0"/>
    <n v="1035.54655"/>
    <n v="348.74005999999997"/>
    <n v="288.88049999999998"/>
    <n v="81.072000000000003"/>
    <n v="746.66605000000004"/>
    <n v="267.66805999999997"/>
  </r>
  <r>
    <x v="3"/>
    <s v="Enero"/>
    <x v="1"/>
    <n v="1817.9728499999999"/>
    <n v="720.52825000000007"/>
    <n v="392.06146999999999"/>
    <n v="107.297"/>
    <n v="1425.91138"/>
    <n v="613.23125000000005"/>
  </r>
  <r>
    <x v="3"/>
    <s v="Enero"/>
    <x v="2"/>
    <n v="337.42070999999999"/>
    <n v="184.69479000000001"/>
    <n v="30.847670000000001"/>
    <n v="24.714000000000002"/>
    <n v="306.57303999999999"/>
    <n v="159.98079000000001"/>
  </r>
  <r>
    <x v="3"/>
    <s v="Enero"/>
    <x v="4"/>
    <n v="12.545820000000001"/>
    <n v="5.2887300000000002"/>
    <n v="0.70114999999999994"/>
    <n v="0.47399999999999998"/>
    <n v="11.844670000000001"/>
    <n v="4.81473"/>
  </r>
  <r>
    <x v="3"/>
    <s v="Enero"/>
    <x v="6"/>
    <n v="181.90938000000003"/>
    <n v="78.281130000000005"/>
    <n v="14.31467"/>
    <n v="4.1920000000000002"/>
    <n v="167.59471000000002"/>
    <n v="74.089130000000011"/>
  </r>
  <r>
    <x v="3"/>
    <s v="Febrero"/>
    <x v="0"/>
    <n v="1253.2087900000001"/>
    <n v="385.01731000000001"/>
    <n v="280.60615000000001"/>
    <n v="73.838000000000008"/>
    <n v="972.60264000000006"/>
    <n v="311.17930999999999"/>
  </r>
  <r>
    <x v="3"/>
    <s v="Febrero"/>
    <x v="1"/>
    <n v="1956.7105000000001"/>
    <n v="778.74031999999988"/>
    <n v="501.4751"/>
    <n v="162.93799999999999"/>
    <n v="1455.2354"/>
    <n v="615.8023199999999"/>
  </r>
  <r>
    <x v="3"/>
    <s v="Febrero"/>
    <x v="2"/>
    <n v="363.77777000000003"/>
    <n v="283.43200999999999"/>
    <n v="61.602009999999993"/>
    <n v="23.322000000000003"/>
    <n v="302.17576000000003"/>
    <n v="260.11000999999999"/>
  </r>
  <r>
    <x v="3"/>
    <s v="Febrero"/>
    <x v="4"/>
    <n v="13.218050000000002"/>
    <n v="5.5114999999999998"/>
    <n v="18.539479999999998"/>
    <n v="4.4470000000000001"/>
    <n v="-5.3214299999999959"/>
    <n v="1.0644999999999998"/>
  </r>
  <r>
    <x v="3"/>
    <s v="Febrero"/>
    <x v="6"/>
    <n v="68.89152"/>
    <n v="25.62002"/>
    <n v="24.64987"/>
    <n v="8.734"/>
    <n v="44.24165"/>
    <n v="16.886020000000002"/>
  </r>
  <r>
    <x v="3"/>
    <s v="Marzo"/>
    <x v="0"/>
    <n v="1456.3683000000001"/>
    <n v="427.07938000000001"/>
    <n v="419.09491000000003"/>
    <n v="113.68299999999999"/>
    <n v="1037.2733900000001"/>
    <n v="313.39638000000002"/>
  </r>
  <r>
    <x v="3"/>
    <s v="Marzo"/>
    <x v="1"/>
    <n v="1955.7232799999999"/>
    <n v="694.53852000000006"/>
    <n v="603.32308999999998"/>
    <n v="194.744"/>
    <n v="1352.4001899999998"/>
    <n v="499.79452000000003"/>
  </r>
  <r>
    <x v="3"/>
    <s v="Marzo"/>
    <x v="2"/>
    <n v="502.80867000000001"/>
    <n v="262.10122000000001"/>
    <n v="34.733269999999997"/>
    <n v="29.152000000000001"/>
    <n v="468.0754"/>
    <n v="232.94922000000003"/>
  </r>
  <r>
    <x v="3"/>
    <s v="Marzo"/>
    <x v="4"/>
    <n v="14.99775"/>
    <n v="5.7699800000000003"/>
    <n v="42.779170000000001"/>
    <n v="9.3919999999999995"/>
    <n v="-27.781420000000001"/>
    <n v="-3.6220199999999991"/>
  </r>
  <r>
    <x v="3"/>
    <s v="Marzo"/>
    <x v="6"/>
    <n v="79.255269999999996"/>
    <n v="29.876290000000001"/>
    <n v="35.025590000000001"/>
    <n v="10.972000000000001"/>
    <n v="44.229679999999995"/>
    <n v="18.90429"/>
  </r>
  <r>
    <x v="3"/>
    <s v="Abril"/>
    <x v="0"/>
    <n v="1186.1550699999998"/>
    <n v="368.21498000000008"/>
    <n v="263.37315999999998"/>
    <n v="66.801000000000002"/>
    <n v="922.78190999999981"/>
    <n v="301.41398000000009"/>
  </r>
  <r>
    <x v="3"/>
    <s v="Abril"/>
    <x v="1"/>
    <n v="1389.54775"/>
    <n v="485.79525999999998"/>
    <n v="697.33951000000002"/>
    <n v="210.25900000000001"/>
    <n v="692.20823999999993"/>
    <n v="275.53625999999997"/>
  </r>
  <r>
    <x v="3"/>
    <s v="Abril"/>
    <x v="2"/>
    <n v="431.36331000000001"/>
    <n v="248.56521000000001"/>
    <n v="63.55547"/>
    <n v="44.589000000000006"/>
    <n v="367.80784"/>
    <n v="203.97621000000001"/>
  </r>
  <r>
    <x v="3"/>
    <s v="Abril"/>
    <x v="4"/>
    <n v="8.537469999999999"/>
    <n v="3.6066399999999996"/>
    <n v="1.99587"/>
    <n v="0.71700000000000008"/>
    <n v="6.541599999999999"/>
    <n v="2.8896399999999995"/>
  </r>
  <r>
    <x v="3"/>
    <s v="Abril"/>
    <x v="6"/>
    <n v="123.99572000000001"/>
    <n v="46.792080000000006"/>
    <n v="15.014110000000001"/>
    <n v="3.2"/>
    <n v="108.98161"/>
    <n v="43.592080000000003"/>
  </r>
  <r>
    <x v="3"/>
    <s v="Mayo"/>
    <x v="0"/>
    <n v="1326.9270199999999"/>
    <n v="377.70747999999992"/>
    <n v="624.35034000000007"/>
    <n v="162.55199999999999"/>
    <n v="702.57667999999978"/>
    <n v="215.15547999999993"/>
  </r>
  <r>
    <x v="3"/>
    <s v="Mayo"/>
    <x v="1"/>
    <n v="2673.5645400000003"/>
    <n v="856.72428000000014"/>
    <n v="569.91448000000003"/>
    <n v="162.86100000000002"/>
    <n v="2103.6500600000004"/>
    <n v="693.86328000000015"/>
  </r>
  <r>
    <x v="3"/>
    <s v="Mayo"/>
    <x v="2"/>
    <n v="356.95555000000002"/>
    <n v="174.74135999999999"/>
    <n v="21.30903"/>
    <n v="8.4390000000000001"/>
    <n v="335.64652000000001"/>
    <n v="166.30235999999999"/>
  </r>
  <r>
    <x v="3"/>
    <s v="Mayo"/>
    <x v="4"/>
    <n v="13.494809999999999"/>
    <n v="5.8599699999999997"/>
    <n v="4.08162"/>
    <n v="1.0449999999999999"/>
    <n v="9.4131900000000002"/>
    <n v="4.8149699999999998"/>
  </r>
  <r>
    <x v="3"/>
    <s v="Mayo"/>
    <x v="6"/>
    <n v="126.36023999999999"/>
    <n v="47.037610000000001"/>
    <n v="58.1601"/>
    <n v="11.308"/>
    <n v="68.20013999999999"/>
    <n v="35.729610000000001"/>
  </r>
  <r>
    <x v="3"/>
    <s v="Junio"/>
    <x v="0"/>
    <n v="1331.1328899999999"/>
    <n v="361.11207999999999"/>
    <n v="632.27226000000007"/>
    <n v="153.87"/>
    <n v="698.86062999999979"/>
    <n v="207.24207999999999"/>
  </r>
  <r>
    <x v="3"/>
    <s v="Junio"/>
    <x v="1"/>
    <n v="2019.4340000000002"/>
    <n v="673.04800999999998"/>
    <n v="464.13669999999996"/>
    <n v="134.12700000000004"/>
    <n v="1555.2973000000002"/>
    <n v="538.92100999999991"/>
  </r>
  <r>
    <x v="3"/>
    <s v="Junio"/>
    <x v="2"/>
    <n v="401.78860000000003"/>
    <n v="194.80695"/>
    <n v="131.65713"/>
    <n v="68.338000000000008"/>
    <n v="270.13147000000004"/>
    <n v="126.46894999999999"/>
  </r>
  <r>
    <x v="3"/>
    <s v="Junio"/>
    <x v="4"/>
    <n v="16.353269999999998"/>
    <n v="7.0235499999999993"/>
    <n v="8.3117399999999986"/>
    <n v="1.075"/>
    <n v="8.0415299999999998"/>
    <n v="5.9485499999999991"/>
  </r>
  <r>
    <x v="3"/>
    <s v="Junio"/>
    <x v="6"/>
    <n v="64.516239999999996"/>
    <n v="24.787459999999996"/>
    <n v="20.799959999999999"/>
    <n v="5.0810000000000004"/>
    <n v="43.716279999999998"/>
    <n v="19.706459999999996"/>
  </r>
  <r>
    <x v="3"/>
    <s v="Julio"/>
    <x v="0"/>
    <n v="1182.7447999999999"/>
    <n v="323.13711999999998"/>
    <n v="358.70301000000001"/>
    <n v="83.326999999999998"/>
    <n v="824.04178999999999"/>
    <n v="239.81011999999998"/>
  </r>
  <r>
    <x v="3"/>
    <s v="Julio"/>
    <x v="1"/>
    <n v="2339.9253699999999"/>
    <n v="781.52226999999993"/>
    <n v="590.7295499999999"/>
    <n v="150.654"/>
    <n v="1749.1958199999999"/>
    <n v="630.86826999999994"/>
  </r>
  <r>
    <x v="3"/>
    <s v="Julio"/>
    <x v="2"/>
    <n v="195.60816"/>
    <n v="146.86633"/>
    <n v="140.26096999999999"/>
    <n v="74.209999999999994"/>
    <n v="55.347190000000012"/>
    <n v="72.656330000000011"/>
  </r>
  <r>
    <x v="3"/>
    <s v="Julio"/>
    <x v="4"/>
    <n v="18.74126"/>
    <n v="8.0179200000000002"/>
    <n v="7.0858600000000003"/>
    <n v="1.4620000000000002"/>
    <n v="11.6554"/>
    <n v="6.5559200000000004"/>
  </r>
  <r>
    <x v="3"/>
    <s v="Julio"/>
    <x v="6"/>
    <n v="62.383400000000002"/>
    <n v="23.554790000000001"/>
    <n v="23.738890000000001"/>
    <n v="6.9260000000000002"/>
    <n v="38.644509999999997"/>
    <n v="16.628790000000002"/>
  </r>
  <r>
    <x v="3"/>
    <s v="Agosto"/>
    <x v="0"/>
    <n v="1537.04602"/>
    <n v="412.23870999999997"/>
    <n v="372.61739"/>
    <n v="82.132999999999996"/>
    <n v="1164.4286299999999"/>
    <n v="330.10570999999999"/>
  </r>
  <r>
    <x v="3"/>
    <s v="Agosto"/>
    <x v="1"/>
    <n v="2592.9691400000002"/>
    <n v="917.76687000000004"/>
    <n v="655.15634"/>
    <n v="181.40300000000002"/>
    <n v="1937.8128000000002"/>
    <n v="736.36387000000002"/>
  </r>
  <r>
    <x v="3"/>
    <s v="Agosto"/>
    <x v="2"/>
    <n v="383.85934999999995"/>
    <n v="163.51765"/>
    <n v="201.11700999999999"/>
    <n v="53.847999999999999"/>
    <n v="182.74233999999996"/>
    <n v="109.66965"/>
  </r>
  <r>
    <x v="3"/>
    <s v="Agosto"/>
    <x v="4"/>
    <n v="30.212479999999999"/>
    <n v="13.194569999999999"/>
    <n v="9.7210000000000001"/>
    <n v="1.7989999999999999"/>
    <n v="20.491479999999999"/>
    <n v="11.395569999999999"/>
  </r>
  <r>
    <x v="3"/>
    <s v="Agosto"/>
    <x v="6"/>
    <n v="144.18869999999998"/>
    <n v="53.042390000000005"/>
    <n v="24.965629999999997"/>
    <n v="5.14"/>
    <n v="119.22306999999998"/>
    <n v="47.902390000000004"/>
  </r>
  <r>
    <x v="3"/>
    <s v="Septiembre"/>
    <x v="0"/>
    <n v="1250.5944"/>
    <n v="346.70085999999998"/>
    <n v="330.82335999999998"/>
    <n v="70.069000000000003"/>
    <n v="919.77103999999997"/>
    <n v="276.63185999999996"/>
  </r>
  <r>
    <x v="3"/>
    <s v="Septiembre"/>
    <x v="1"/>
    <n v="1944.9282800000001"/>
    <n v="655.82350999999994"/>
    <n v="710.92979000000014"/>
    <n v="171.73400000000001"/>
    <n v="1233.9984899999999"/>
    <n v="484.0895099999999"/>
  </r>
  <r>
    <x v="3"/>
    <s v="Septiembre"/>
    <x v="2"/>
    <n v="399.26925999999997"/>
    <n v="170.37162000000004"/>
    <n v="109.58909000000001"/>
    <n v="58.075999999999993"/>
    <n v="289.68016999999998"/>
    <n v="112.29562000000004"/>
  </r>
  <r>
    <x v="3"/>
    <s v="Septiembre"/>
    <x v="3"/>
    <n v="1.3076000000000001"/>
    <n v="0.35699999999999998"/>
    <m/>
    <m/>
    <n v="1.3076000000000001"/>
    <n v="0.35699999999999998"/>
  </r>
  <r>
    <x v="3"/>
    <s v="Septiembre"/>
    <x v="4"/>
    <n v="18.387730000000001"/>
    <n v="7.9649199999999993"/>
    <n v="11.87518"/>
    <n v="3.2670000000000003"/>
    <n v="6.5125500000000009"/>
    <n v="4.697919999999999"/>
  </r>
  <r>
    <x v="3"/>
    <s v="Septiembre"/>
    <x v="6"/>
    <n v="115.03310999999999"/>
    <n v="44.215570000000007"/>
    <n v="33.0486"/>
    <n v="11.316000000000001"/>
    <n v="81.98451"/>
    <n v="32.899570000000004"/>
  </r>
  <r>
    <x v="3"/>
    <s v="Octubre"/>
    <x v="0"/>
    <n v="1300.02522"/>
    <n v="347.17102999999997"/>
    <n v="358.03199999999998"/>
    <n v="82.021000000000001"/>
    <n v="941.99322000000006"/>
    <n v="265.15002999999996"/>
  </r>
  <r>
    <x v="3"/>
    <s v="Octubre"/>
    <x v="1"/>
    <n v="2230.3244300000001"/>
    <n v="742.97814999999991"/>
    <n v="584.52948000000004"/>
    <n v="163.23399999999998"/>
    <n v="1645.79495"/>
    <n v="579.74414999999999"/>
  </r>
  <r>
    <x v="3"/>
    <s v="Octubre"/>
    <x v="2"/>
    <n v="112.12165999999999"/>
    <n v="33.043349999999997"/>
    <n v="64.331760000000003"/>
    <n v="26.536999999999999"/>
    <n v="47.789899999999989"/>
    <n v="6.5063499999999976"/>
  </r>
  <r>
    <x v="3"/>
    <s v="Octubre"/>
    <x v="4"/>
    <n v="22.148229999999998"/>
    <n v="9.5155499999999993"/>
    <n v="10.98574"/>
    <n v="2.6500000000000004"/>
    <n v="11.162489999999998"/>
    <n v="6.8655499999999989"/>
  </r>
  <r>
    <x v="3"/>
    <s v="Octubre"/>
    <x v="6"/>
    <n v="72.250290000000007"/>
    <n v="28.071359999999999"/>
    <n v="38.545439999999999"/>
    <n v="13.007"/>
    <n v="33.704850000000008"/>
    <n v="15.064359999999999"/>
  </r>
  <r>
    <x v="3"/>
    <s v="Noviembre"/>
    <x v="0"/>
    <n v="777.15818999999999"/>
    <n v="214.82558"/>
    <n v="369.94897000000003"/>
    <n v="84.084999999999994"/>
    <n v="407.20921999999996"/>
    <n v="130.74058000000002"/>
  </r>
  <r>
    <x v="3"/>
    <s v="Noviembre"/>
    <x v="1"/>
    <n v="2101.6471000000001"/>
    <n v="690.1706200000001"/>
    <n v="731.90875000000005"/>
    <n v="194.87500000000003"/>
    <n v="1369.7383500000001"/>
    <n v="495.2956200000001"/>
  </r>
  <r>
    <x v="3"/>
    <s v="Noviembre"/>
    <x v="2"/>
    <n v="349.42285000000004"/>
    <n v="151.16579999999999"/>
    <n v="39.887929999999997"/>
    <n v="21.458000000000002"/>
    <n v="309.53492000000006"/>
    <n v="129.70779999999999"/>
  </r>
  <r>
    <x v="3"/>
    <s v="Noviembre"/>
    <x v="4"/>
    <n v="18.268460000000001"/>
    <n v="7.6789300000000003"/>
    <n v="18.937909999999999"/>
    <n v="4.734"/>
    <n v="-0.66944999999999766"/>
    <n v="2.9449300000000003"/>
  </r>
  <r>
    <x v="3"/>
    <s v="Noviembre"/>
    <x v="6"/>
    <n v="115.90258999999999"/>
    <n v="44.649909999999998"/>
    <n v="53.3628"/>
    <n v="16.32"/>
    <n v="62.539789999999989"/>
    <n v="28.329909999999998"/>
  </r>
  <r>
    <x v="3"/>
    <s v="Diciembre"/>
    <x v="0"/>
    <n v="1190.74881"/>
    <n v="297.65996000000001"/>
    <n v="658.66642999999999"/>
    <n v="145.81399999999999"/>
    <n v="532.08238000000006"/>
    <n v="151.84596000000002"/>
  </r>
  <r>
    <x v="3"/>
    <s v="Diciembre"/>
    <x v="1"/>
    <n v="2813.0544400000003"/>
    <n v="915.56961999999999"/>
    <n v="883.44630000000006"/>
    <n v="224.35300000000001"/>
    <n v="1929.6081400000003"/>
    <n v="691.21661999999992"/>
  </r>
  <r>
    <x v="3"/>
    <s v="Diciembre"/>
    <x v="2"/>
    <n v="324.44448"/>
    <n v="185.84374"/>
    <n v="138.12421000000001"/>
    <n v="31.143000000000001"/>
    <n v="186.32026999999999"/>
    <n v="154.70074"/>
  </r>
  <r>
    <x v="3"/>
    <s v="Diciembre"/>
    <x v="3"/>
    <n v="0.1474"/>
    <n v="3.3000000000000002E-2"/>
    <m/>
    <m/>
    <n v="0.1474"/>
    <n v="3.3000000000000002E-2"/>
  </r>
  <r>
    <x v="3"/>
    <s v="Diciembre"/>
    <x v="4"/>
    <n v="22.60586"/>
    <n v="8.5301200000000019"/>
    <n v="11.27819"/>
    <n v="3.9350000000000001"/>
    <n v="11.327669999999999"/>
    <n v="4.5951200000000014"/>
  </r>
  <r>
    <x v="3"/>
    <s v="Diciembre"/>
    <x v="6"/>
    <n v="65.679649999999995"/>
    <n v="24.487819999999999"/>
    <n v="59.048999999999999"/>
    <n v="17.219000000000001"/>
    <n v="6.6306499999999957"/>
    <n v="7.2688199999999981"/>
  </r>
  <r>
    <x v="4"/>
    <s v="Enero"/>
    <x v="0"/>
    <n v="933.49006000000008"/>
    <n v="426.53295000000003"/>
    <n v="528.89491999999996"/>
    <n v="112.779"/>
    <n v="404.59514000000013"/>
    <n v="313.75395000000003"/>
  </r>
  <r>
    <x v="4"/>
    <s v="Enero"/>
    <x v="1"/>
    <n v="2872.8773599999995"/>
    <n v="903.1476600000002"/>
    <n v="600.10826999999983"/>
    <n v="151.48499999999999"/>
    <n v="2272.7690899999998"/>
    <n v="751.66266000000019"/>
  </r>
  <r>
    <x v="4"/>
    <s v="Enero"/>
    <x v="2"/>
    <n v="106.06644"/>
    <n v="47.27449"/>
    <n v="143.19530000000003"/>
    <n v="51.428000000000004"/>
    <n v="-37.128860000000032"/>
    <n v="-4.1535100000000043"/>
  </r>
  <r>
    <x v="4"/>
    <s v="Enero"/>
    <x v="4"/>
    <n v="20.15137"/>
    <n v="7.5021200000000006"/>
    <n v="9.3526799999999994"/>
    <n v="1.8169999999999999"/>
    <n v="10.798690000000001"/>
    <n v="5.6851200000000004"/>
  </r>
  <r>
    <x v="4"/>
    <s v="Enero"/>
    <x v="6"/>
    <n v="102.23183999999999"/>
    <n v="52.35915"/>
    <n v="8.4206599999999998"/>
    <n v="2.6059999999999999"/>
    <n v="93.811179999999993"/>
    <n v="49.753149999999998"/>
  </r>
  <r>
    <x v="4"/>
    <s v="Febrero"/>
    <x v="0"/>
    <n v="1011.49441"/>
    <n v="249.18844000000001"/>
    <n v="460.52977999999996"/>
    <n v="95.528999999999996"/>
    <n v="550.96463000000006"/>
    <n v="153.65944000000002"/>
  </r>
  <r>
    <x v="4"/>
    <s v="Febrero"/>
    <x v="1"/>
    <n v="2932.64095"/>
    <n v="839.87092000000018"/>
    <n v="677.26462000000004"/>
    <n v="164.07300000000001"/>
    <n v="2255.3763300000001"/>
    <n v="675.7979200000002"/>
  </r>
  <r>
    <x v="4"/>
    <s v="Febrero"/>
    <x v="2"/>
    <n v="282.20781999999997"/>
    <n v="132.10327000000001"/>
    <n v="186.86832999999996"/>
    <n v="47.297999999999995"/>
    <n v="95.339490000000012"/>
    <n v="84.805270000000007"/>
  </r>
  <r>
    <x v="4"/>
    <s v="Febrero"/>
    <x v="4"/>
    <n v="25.090940000000003"/>
    <n v="9.1983200000000007"/>
    <n v="23.589660000000002"/>
    <n v="4.8719999999999999"/>
    <n v="1.5012800000000013"/>
    <n v="4.3263200000000008"/>
  </r>
  <r>
    <x v="4"/>
    <s v="Febrero"/>
    <x v="6"/>
    <n v="72.515929999999997"/>
    <n v="27.745349999999995"/>
    <n v="70.482839999999996"/>
    <n v="21.544"/>
    <n v="2.0330900000000014"/>
    <n v="6.2013499999999944"/>
  </r>
  <r>
    <x v="4"/>
    <s v="Marzo"/>
    <x v="0"/>
    <n v="919.19274999999993"/>
    <n v="221.89633000000001"/>
    <n v="981.74189000000013"/>
    <n v="205.66900000000001"/>
    <n v="-62.549140000000193"/>
    <n v="16.227329999999995"/>
  </r>
  <r>
    <x v="4"/>
    <s v="Marzo"/>
    <x v="1"/>
    <n v="2553.9254700000001"/>
    <n v="767.56759"/>
    <n v="825.04555000000005"/>
    <n v="173.40800000000002"/>
    <n v="1728.8799200000001"/>
    <n v="594.15958999999998"/>
  </r>
  <r>
    <x v="4"/>
    <s v="Marzo"/>
    <x v="2"/>
    <n v="127.15375"/>
    <n v="71.526830000000018"/>
    <n v="248.58596999999997"/>
    <n v="68.55"/>
    <n v="-121.43221999999997"/>
    <n v="2.976830000000021"/>
  </r>
  <r>
    <x v="4"/>
    <s v="Marzo"/>
    <x v="4"/>
    <n v="28.644400000000001"/>
    <n v="11.443810000000001"/>
    <n v="16.30077"/>
    <n v="2.3919999999999999"/>
    <n v="12.343630000000001"/>
    <n v="9.0518100000000015"/>
  </r>
  <r>
    <x v="4"/>
    <s v="Marzo"/>
    <x v="6"/>
    <n v="141.81854999999999"/>
    <n v="49.183749999999996"/>
    <n v="62.507140000000007"/>
    <n v="16.318999999999999"/>
    <n v="79.311409999999981"/>
    <n v="32.864750000000001"/>
  </r>
  <r>
    <x v="4"/>
    <s v="Abril"/>
    <x v="0"/>
    <n v="860.24630000000002"/>
    <n v="194.56439"/>
    <n v="570.69232000000011"/>
    <n v="115.908"/>
    <n v="289.55397999999991"/>
    <n v="78.656390000000002"/>
  </r>
  <r>
    <x v="4"/>
    <s v="Abril"/>
    <x v="1"/>
    <n v="2487.7193599999996"/>
    <n v="664.54881999999986"/>
    <n v="847.03656000000001"/>
    <n v="204.72900000000001"/>
    <n v="1640.6827999999996"/>
    <n v="459.81981999999982"/>
  </r>
  <r>
    <x v="4"/>
    <s v="Abril"/>
    <x v="2"/>
    <n v="315.93272999999999"/>
    <n v="115.84370000000001"/>
    <n v="130.26658"/>
    <n v="24.439"/>
    <n v="185.66614999999999"/>
    <n v="91.40470000000002"/>
  </r>
  <r>
    <x v="4"/>
    <s v="Abril"/>
    <x v="4"/>
    <n v="23.582440000000002"/>
    <n v="9.6858199999999997"/>
    <n v="24.197679999999998"/>
    <n v="5.0129999999999999"/>
    <n v="-0.61523999999999646"/>
    <n v="4.6728199999999998"/>
  </r>
  <r>
    <x v="4"/>
    <s v="Abril"/>
    <x v="6"/>
    <n v="115.08266"/>
    <n v="42.336170000000003"/>
    <n v="60.266480000000001"/>
    <n v="14.803999999999998"/>
    <n v="54.816180000000003"/>
    <n v="27.532170000000004"/>
  </r>
  <r>
    <x v="4"/>
    <s v="Mayo"/>
    <x v="0"/>
    <n v="1328.1857300000001"/>
    <n v="322.11705999999998"/>
    <n v="741.43104999999991"/>
    <n v="150.43"/>
    <n v="586.75468000000023"/>
    <n v="171.68705999999997"/>
  </r>
  <r>
    <x v="4"/>
    <s v="Mayo"/>
    <x v="1"/>
    <n v="2526.6596099999997"/>
    <n v="722.65045999999995"/>
    <n v="730.01280000000008"/>
    <n v="189.589"/>
    <n v="1796.6468099999997"/>
    <n v="533.0614599999999"/>
  </r>
  <r>
    <x v="4"/>
    <s v="Mayo"/>
    <x v="2"/>
    <n v="84.951660000000004"/>
    <n v="29.432159999999996"/>
    <n v="354.04187999999999"/>
    <n v="76.757999999999996"/>
    <n v="-269.09021999999999"/>
    <n v="-47.325839999999999"/>
  </r>
  <r>
    <x v="4"/>
    <s v="Mayo"/>
    <x v="4"/>
    <n v="23.43666"/>
    <n v="8.0824599999999993"/>
    <n v="11.380559999999999"/>
    <n v="1.625"/>
    <n v="12.056100000000001"/>
    <n v="6.4574599999999993"/>
  </r>
  <r>
    <x v="4"/>
    <s v="Mayo"/>
    <x v="6"/>
    <n v="136.44996"/>
    <n v="70.286850000000001"/>
    <n v="61.713430000000002"/>
    <n v="18.242999999999999"/>
    <n v="74.736530000000002"/>
    <n v="52.043850000000006"/>
  </r>
  <r>
    <x v="4"/>
    <s v="Junio"/>
    <x v="0"/>
    <n v="992.17470000000003"/>
    <n v="218.8339"/>
    <n v="763.46010999999999"/>
    <n v="145.31100000000001"/>
    <n v="228.71459000000004"/>
    <n v="73.522899999999993"/>
  </r>
  <r>
    <x v="4"/>
    <s v="Junio"/>
    <x v="1"/>
    <n v="3307.5129600000005"/>
    <n v="938.28212000000008"/>
    <n v="883.98502999999982"/>
    <n v="219.50599999999997"/>
    <n v="2423.5279300000007"/>
    <n v="718.77612000000011"/>
  </r>
  <r>
    <x v="4"/>
    <s v="Junio"/>
    <x v="2"/>
    <n v="279.77755000000002"/>
    <n v="100.7253"/>
    <n v="293.45107999999999"/>
    <n v="139.41299999999998"/>
    <n v="-13.673529999999971"/>
    <n v="-38.687699999999978"/>
  </r>
  <r>
    <x v="4"/>
    <s v="Junio"/>
    <x v="4"/>
    <n v="17.515830000000001"/>
    <n v="6.53369"/>
    <n v="23.716700000000003"/>
    <n v="4.9990000000000006"/>
    <n v="-6.2008700000000019"/>
    <n v="1.5346899999999994"/>
  </r>
  <r>
    <x v="4"/>
    <s v="Junio"/>
    <x v="6"/>
    <n v="215.18248"/>
    <n v="126.75892000000002"/>
    <n v="58.83352"/>
    <n v="22.535"/>
    <n v="156.34896000000001"/>
    <n v="104.22392000000002"/>
  </r>
  <r>
    <x v="4"/>
    <s v="Julio"/>
    <x v="0"/>
    <n v="1032.5106699999999"/>
    <n v="243.94671999999997"/>
    <n v="828.42385000000002"/>
    <n v="153.268"/>
    <n v="204.08681999999988"/>
    <n v="90.67871999999997"/>
  </r>
  <r>
    <x v="4"/>
    <s v="Julio"/>
    <x v="1"/>
    <n v="2293.6445999999996"/>
    <n v="673.24907000000007"/>
    <n v="505.82851999999991"/>
    <n v="115.416"/>
    <n v="1787.8160799999996"/>
    <n v="557.83307000000013"/>
  </r>
  <r>
    <x v="4"/>
    <s v="Julio"/>
    <x v="2"/>
    <n v="328.1284"/>
    <n v="196.93755000000002"/>
    <n v="134.66375000000002"/>
    <n v="60.301000000000002"/>
    <n v="193.46464999999998"/>
    <n v="136.63655"/>
  </r>
  <r>
    <x v="4"/>
    <s v="Julio"/>
    <x v="4"/>
    <n v="3.3792900000000001"/>
    <n v="1.4777899999999999"/>
    <n v="40.809010000000001"/>
    <n v="10.062999999999999"/>
    <n v="-37.429720000000003"/>
    <n v="-8.5852099999999982"/>
  </r>
  <r>
    <x v="4"/>
    <s v="Julio"/>
    <x v="6"/>
    <n v="145.03106999999997"/>
    <n v="80.404020000000003"/>
    <n v="119.07641"/>
    <n v="30.477"/>
    <n v="25.954659999999976"/>
    <n v="49.927019999999999"/>
  </r>
  <r>
    <x v="4"/>
    <s v="Agosto"/>
    <x v="0"/>
    <n v="1202.4334699999999"/>
    <n v="377.27420999999993"/>
    <n v="618.01067999999998"/>
    <n v="107.592"/>
    <n v="584.42278999999996"/>
    <n v="269.68220999999994"/>
  </r>
  <r>
    <x v="4"/>
    <s v="Agosto"/>
    <x v="1"/>
    <n v="2641.9541099999997"/>
    <n v="745.90957000000003"/>
    <n v="524.50876999999991"/>
    <n v="119.09899999999999"/>
    <n v="2117.4453399999998"/>
    <n v="626.8105700000001"/>
  </r>
  <r>
    <x v="4"/>
    <s v="Agosto"/>
    <x v="2"/>
    <n v="590.84931000000006"/>
    <n v="224.36845000000002"/>
    <n v="216.52829"/>
    <n v="64.240000000000009"/>
    <n v="374.32102000000009"/>
    <n v="160.12845000000002"/>
  </r>
  <r>
    <x v="4"/>
    <s v="Agosto"/>
    <x v="4"/>
    <n v="6.71326"/>
    <n v="3.29514"/>
    <n v="41.027029999999996"/>
    <n v="11.17"/>
    <n v="-34.313769999999998"/>
    <n v="-7.87486"/>
  </r>
  <r>
    <x v="4"/>
    <s v="Agosto"/>
    <x v="6"/>
    <n v="299.01704999999998"/>
    <n v="181.55726000000001"/>
    <n v="92.884190000000004"/>
    <n v="27.507999999999999"/>
    <n v="206.13285999999999"/>
    <n v="154.04926"/>
  </r>
  <r>
    <x v="4"/>
    <s v="Septiembre"/>
    <x v="0"/>
    <n v="1383.6724399999998"/>
    <n v="312.29220000000004"/>
    <n v="795.36015999999995"/>
    <n v="148.983"/>
    <n v="588.31227999999987"/>
    <n v="163.30920000000003"/>
  </r>
  <r>
    <x v="4"/>
    <s v="Septiembre"/>
    <x v="1"/>
    <n v="3451.8875700000003"/>
    <n v="1024.7510600000003"/>
    <n v="863.07021999999995"/>
    <n v="198.05400000000003"/>
    <n v="2588.8173500000003"/>
    <n v="826.69706000000019"/>
  </r>
  <r>
    <x v="4"/>
    <s v="Septiembre"/>
    <x v="2"/>
    <n v="510.16189000000008"/>
    <n v="198.33355"/>
    <n v="143.51420000000002"/>
    <n v="41.140999999999998"/>
    <n v="366.64769000000007"/>
    <n v="157.19255000000001"/>
  </r>
  <r>
    <x v="4"/>
    <s v="Septiembre"/>
    <x v="4"/>
    <n v="2.9264299999999999"/>
    <n v="1.56616"/>
    <n v="36.431809999999999"/>
    <n v="8.984"/>
    <n v="-33.505380000000002"/>
    <n v="-7.41784"/>
  </r>
  <r>
    <x v="4"/>
    <s v="Septiembre"/>
    <x v="6"/>
    <n v="189.33246999999997"/>
    <n v="99.931510000000003"/>
    <n v="43.601880000000001"/>
    <n v="14.323"/>
    <n v="145.73058999999998"/>
    <n v="85.608509999999995"/>
  </r>
  <r>
    <x v="4"/>
    <s v="Octubre"/>
    <x v="0"/>
    <n v="869.56588999999997"/>
    <n v="190.72047999999998"/>
    <n v="450.35572000000002"/>
    <n v="84.40100000000001"/>
    <n v="419.21016999999995"/>
    <n v="106.31947999999997"/>
  </r>
  <r>
    <x v="4"/>
    <s v="Octubre"/>
    <x v="1"/>
    <n v="2723.5803099999998"/>
    <n v="823.10861999999997"/>
    <n v="771.54043999999999"/>
    <n v="179.78300000000002"/>
    <n v="1952.0398699999998"/>
    <n v="643.32561999999996"/>
  </r>
  <r>
    <x v="4"/>
    <s v="Octubre"/>
    <x v="2"/>
    <n v="223.1961"/>
    <n v="299.55850799999996"/>
    <n v="194.29491000000002"/>
    <n v="37.722999999999999"/>
    <n v="28.901189999999986"/>
    <n v="261.83550799999995"/>
  </r>
  <r>
    <x v="4"/>
    <s v="Octubre"/>
    <x v="4"/>
    <n v="7.0470100000000002"/>
    <n v="4.4428399999999995"/>
    <n v="42.956789999999998"/>
    <n v="10.984"/>
    <n v="-35.909779999999998"/>
    <n v="-6.5411600000000005"/>
  </r>
  <r>
    <x v="4"/>
    <s v="Octubre"/>
    <x v="6"/>
    <n v="145.66795999999999"/>
    <n v="73.212289999999996"/>
    <n v="61.98903"/>
    <n v="18.422999999999998"/>
    <n v="83.678929999999994"/>
    <n v="54.789289999999994"/>
  </r>
  <r>
    <x v="4"/>
    <s v="Noviembre"/>
    <x v="0"/>
    <n v="1234.1969300000001"/>
    <n v="261.46278000000001"/>
    <n v="999.43309999999997"/>
    <n v="170.78700000000001"/>
    <n v="234.7638300000001"/>
    <n v="90.675780000000003"/>
  </r>
  <r>
    <x v="4"/>
    <s v="Noviembre"/>
    <x v="1"/>
    <n v="2973.5844900000002"/>
    <n v="829.04169000000002"/>
    <n v="1080.28953"/>
    <n v="257.92700000000002"/>
    <n v="1893.2949600000002"/>
    <n v="571.11469"/>
  </r>
  <r>
    <x v="4"/>
    <s v="Noviembre"/>
    <x v="2"/>
    <n v="574.44461000000001"/>
    <n v="160.7764"/>
    <n v="17.308340000000001"/>
    <n v="6.5179999999999998"/>
    <n v="557.13626999999997"/>
    <n v="154.25839999999999"/>
  </r>
  <r>
    <x v="4"/>
    <s v="Noviembre"/>
    <x v="4"/>
    <n v="6.31189"/>
    <n v="4.0385299999999997"/>
    <n v="58.187370000000001"/>
    <n v="12.033999999999999"/>
    <n v="-51.875480000000003"/>
    <n v="-7.9954699999999992"/>
  </r>
  <r>
    <x v="4"/>
    <s v="Noviembre"/>
    <x v="6"/>
    <n v="338.18376000000001"/>
    <n v="161.37849"/>
    <n v="181.51387"/>
    <n v="54.352000000000004"/>
    <n v="156.66989000000001"/>
    <n v="107.02649"/>
  </r>
  <r>
    <x v="4"/>
    <s v="Diciembre"/>
    <x v="0"/>
    <n v="1031.2952699999998"/>
    <n v="215.61431999999999"/>
    <n v="715.22748000000001"/>
    <n v="126.788"/>
    <n v="316.06778999999983"/>
    <n v="88.826319999999996"/>
  </r>
  <r>
    <x v="4"/>
    <s v="Diciembre"/>
    <x v="1"/>
    <n v="4860.1524099999988"/>
    <n v="1327.1204600000001"/>
    <n v="1245.11041"/>
    <n v="256.79300000000001"/>
    <n v="3615.0419999999986"/>
    <n v="1070.32746"/>
  </r>
  <r>
    <x v="4"/>
    <s v="Diciembre"/>
    <x v="2"/>
    <n v="228.93749"/>
    <n v="104.92372999999998"/>
    <n v="160.01622000000003"/>
    <n v="30.734999999999999"/>
    <n v="68.921269999999964"/>
    <n v="74.188729999999978"/>
  </r>
  <r>
    <x v="4"/>
    <s v="Diciembre"/>
    <x v="4"/>
    <n v="7.0556099999999997"/>
    <n v="3.2794499999999998"/>
    <n v="17.306650000000001"/>
    <n v="3.15"/>
    <n v="-10.251040000000001"/>
    <n v="0.12944999999999984"/>
  </r>
  <r>
    <x v="4"/>
    <s v="Diciembre"/>
    <x v="6"/>
    <n v="128.57943"/>
    <n v="62.403310000000005"/>
    <n v="91.806729999999988"/>
    <n v="21.900000000000002"/>
    <n v="36.772700000000015"/>
    <n v="40.503309999999999"/>
  </r>
  <r>
    <x v="5"/>
    <s v="Enero"/>
    <x v="0"/>
    <n v="860.49272999999982"/>
    <n v="186.92177000000001"/>
    <n v="577.83546999999999"/>
    <n v="98.228000000000009"/>
    <n v="282.65725999999984"/>
    <n v="88.693770000000001"/>
  </r>
  <r>
    <x v="5"/>
    <s v="Enero"/>
    <x v="1"/>
    <n v="3112.573190000001"/>
    <n v="837.24203999999997"/>
    <n v="1340.22641"/>
    <n v="287.85900000000004"/>
    <n v="1772.346780000001"/>
    <n v="549.38303999999994"/>
  </r>
  <r>
    <x v="5"/>
    <s v="Enero"/>
    <x v="2"/>
    <n v="180.95591999999999"/>
    <n v="46.974350000000001"/>
    <n v="201.79470999999998"/>
    <n v="58.158000000000001"/>
    <n v="-20.838789999999989"/>
    <n v="-11.18365"/>
  </r>
  <r>
    <x v="5"/>
    <s v="Enero"/>
    <x v="3"/>
    <n v="11.44"/>
    <n v="4.16"/>
    <m/>
    <m/>
    <n v="11.44"/>
    <n v="4.16"/>
  </r>
  <r>
    <x v="5"/>
    <s v="Enero"/>
    <x v="4"/>
    <n v="5.8959900000000003"/>
    <n v="2.7285399999999997"/>
    <n v="106.35829"/>
    <n v="28.049999999999997"/>
    <n v="-100.4623"/>
    <n v="-25.321459999999998"/>
  </r>
  <r>
    <x v="5"/>
    <s v="Enero"/>
    <x v="6"/>
    <n v="181.16422"/>
    <n v="87.910989999999998"/>
    <n v="81.203159999999997"/>
    <n v="21.128"/>
    <n v="99.961060000000003"/>
    <n v="66.782989999999998"/>
  </r>
  <r>
    <x v="5"/>
    <s v="Febrero"/>
    <x v="0"/>
    <n v="569.56895999999995"/>
    <n v="121.51141"/>
    <n v="559.99261000000001"/>
    <n v="79.820999999999998"/>
    <n v="9.576349999999934"/>
    <n v="41.69041"/>
  </r>
  <r>
    <x v="5"/>
    <s v="Febrero"/>
    <x v="1"/>
    <n v="3097.08005"/>
    <n v="821.35412999999994"/>
    <n v="1026.80529"/>
    <n v="222.34699999999998"/>
    <n v="2070.2747600000002"/>
    <n v="599.00712999999996"/>
  </r>
  <r>
    <x v="5"/>
    <s v="Febrero"/>
    <x v="2"/>
    <n v="451.87641999999994"/>
    <n v="98.568190000000001"/>
    <n v="118.53968"/>
    <n v="29.509999999999998"/>
    <n v="333.33673999999996"/>
    <n v="69.058189999999996"/>
  </r>
  <r>
    <x v="5"/>
    <s v="Febrero"/>
    <x v="3"/>
    <n v="46.352400000000003"/>
    <n v="20.713480000000001"/>
    <n v="0.61360000000000003"/>
    <n v="0.16900000000000001"/>
    <n v="45.738800000000005"/>
    <n v="20.54448"/>
  </r>
  <r>
    <x v="5"/>
    <s v="Febrero"/>
    <x v="4"/>
    <n v="6.3666099999999997"/>
    <n v="3.1287200000000004"/>
    <n v="53.685510000000001"/>
    <n v="15.331"/>
    <n v="-47.318899999999999"/>
    <n v="-12.202279999999998"/>
  </r>
  <r>
    <x v="5"/>
    <s v="Febrero"/>
    <x v="6"/>
    <n v="87.942760000000007"/>
    <n v="52.388880000000007"/>
    <n v="81.580439999999996"/>
    <n v="24.224"/>
    <n v="6.3623200000000111"/>
    <n v="28.164880000000007"/>
  </r>
  <r>
    <x v="5"/>
    <s v="Marzo"/>
    <x v="0"/>
    <n v="1077.9621500000001"/>
    <n v="215.50368"/>
    <n v="735.03248000000008"/>
    <n v="112.93400000000001"/>
    <n v="342.92966999999999"/>
    <n v="102.56967999999999"/>
  </r>
  <r>
    <x v="5"/>
    <s v="Marzo"/>
    <x v="1"/>
    <n v="2816.5055500000008"/>
    <n v="752.81563999999992"/>
    <n v="1333.1006300000001"/>
    <n v="289.28999999999996"/>
    <n v="1483.4049200000006"/>
    <n v="463.52563999999995"/>
  </r>
  <r>
    <x v="5"/>
    <s v="Marzo"/>
    <x v="2"/>
    <n v="79.47654"/>
    <n v="33.653059999999996"/>
    <n v="230.92559"/>
    <n v="64.903000000000006"/>
    <n v="-151.44905"/>
    <n v="-31.249940000000009"/>
  </r>
  <r>
    <x v="5"/>
    <s v="Marzo"/>
    <x v="3"/>
    <m/>
    <m/>
    <m/>
    <m/>
    <n v="0"/>
    <n v="0"/>
  </r>
  <r>
    <x v="5"/>
    <s v="Marzo"/>
    <x v="4"/>
    <n v="11.08108"/>
    <n v="5.35548"/>
    <n v="71.828199999999995"/>
    <n v="16.536999999999999"/>
    <n v="-60.747119999999995"/>
    <n v="-11.181519999999999"/>
  </r>
  <r>
    <x v="5"/>
    <s v="Marzo"/>
    <x v="6"/>
    <n v="149.97460000000001"/>
    <n v="85.123599999999996"/>
    <n v="107.24148"/>
    <n v="36.323999999999998"/>
    <n v="42.733120000000014"/>
    <n v="48.799599999999998"/>
  </r>
  <r>
    <x v="5"/>
    <s v="Abril"/>
    <x v="0"/>
    <n v="527.15829000000008"/>
    <n v="106.4259"/>
    <n v="404.22969999999998"/>
    <n v="68.125"/>
    <n v="122.9285900000001"/>
    <n v="38.300899999999999"/>
  </r>
  <r>
    <x v="5"/>
    <s v="Abril"/>
    <x v="1"/>
    <n v="2058.7242700000002"/>
    <n v="554.99571000000003"/>
    <n v="1261.1845800000001"/>
    <n v="255.32499999999999"/>
    <n v="797.53969000000006"/>
    <n v="299.67071000000004"/>
  </r>
  <r>
    <x v="5"/>
    <s v="Abril"/>
    <x v="2"/>
    <n v="211.67549"/>
    <n v="75.118010000000012"/>
    <n v="287.16156000000001"/>
    <n v="66.331000000000003"/>
    <n v="-75.486070000000012"/>
    <n v="8.7870100000000093"/>
  </r>
  <r>
    <x v="5"/>
    <s v="Abril"/>
    <x v="3"/>
    <m/>
    <m/>
    <n v="1.75"/>
    <n v="0.40899999999999997"/>
    <n v="-1.75"/>
    <n v="-0.40899999999999997"/>
  </r>
  <r>
    <x v="5"/>
    <s v="Abril"/>
    <x v="4"/>
    <n v="6.3837500000000009"/>
    <n v="3.1223999999999998"/>
    <n v="24.107430000000001"/>
    <n v="3.778"/>
    <n v="-17.723680000000002"/>
    <n v="-0.65560000000000018"/>
  </r>
  <r>
    <x v="5"/>
    <s v="Abril"/>
    <x v="6"/>
    <n v="160.62312"/>
    <n v="73.534050000000008"/>
    <n v="118.10761000000001"/>
    <n v="38.438000000000002"/>
    <n v="42.515509999999992"/>
    <n v="35.096050000000005"/>
  </r>
  <r>
    <x v="5"/>
    <s v="Mayo"/>
    <x v="0"/>
    <n v="914.58322999999984"/>
    <n v="183.24055999999999"/>
    <n v="1121.3694700000001"/>
    <n v="183.42300000000003"/>
    <n v="-206.78624000000025"/>
    <n v="-0.18244000000004235"/>
  </r>
  <r>
    <x v="5"/>
    <s v="Mayo"/>
    <x v="1"/>
    <n v="2645.6531800000002"/>
    <n v="703.13709999999992"/>
    <n v="1241.2745400000001"/>
    <n v="259.87299999999999"/>
    <n v="1404.3786400000001"/>
    <n v="443.26409999999993"/>
  </r>
  <r>
    <x v="5"/>
    <s v="Mayo"/>
    <x v="2"/>
    <n v="226.10007999999999"/>
    <n v="93.961179999999985"/>
    <n v="98.535159999999991"/>
    <n v="59.69"/>
    <n v="127.56492"/>
    <n v="34.271179999999987"/>
  </r>
  <r>
    <x v="5"/>
    <s v="Mayo"/>
    <x v="3"/>
    <m/>
    <m/>
    <n v="3.26004"/>
    <n v="0.67900000000000005"/>
    <n v="-3.26004"/>
    <n v="-0.67900000000000005"/>
  </r>
  <r>
    <x v="5"/>
    <s v="Mayo"/>
    <x v="4"/>
    <n v="7.8535800000000009"/>
    <n v="3.8754"/>
    <n v="22.670500000000001"/>
    <n v="3.468"/>
    <n v="-14.81692"/>
    <n v="0.40739999999999998"/>
  </r>
  <r>
    <x v="5"/>
    <s v="Mayo"/>
    <x v="6"/>
    <n v="137.56155000000001"/>
    <n v="72.977950000000007"/>
    <n v="41.71313"/>
    <n v="13.593999999999999"/>
    <n v="95.848420000000004"/>
    <n v="59.383950000000006"/>
  </r>
  <r>
    <x v="5"/>
    <s v="Junio"/>
    <x v="0"/>
    <n v="769.15651000000014"/>
    <n v="156.22038000000001"/>
    <n v="633.47189000000003"/>
    <n v="114.82900000000001"/>
    <n v="135.68462000000011"/>
    <n v="41.391379999999998"/>
  </r>
  <r>
    <x v="5"/>
    <s v="Junio"/>
    <x v="1"/>
    <n v="2517.89689"/>
    <n v="656.8926399999998"/>
    <n v="940.73866999999996"/>
    <n v="200.55"/>
    <n v="1577.15822"/>
    <n v="456.34263999999979"/>
  </r>
  <r>
    <x v="5"/>
    <s v="Junio"/>
    <x v="2"/>
    <n v="179.26754"/>
    <n v="52.757189999999994"/>
    <n v="290.00992000000002"/>
    <n v="59.794999999999995"/>
    <n v="-110.74238000000003"/>
    <n v="-7.0378100000000003"/>
  </r>
  <r>
    <x v="5"/>
    <s v="Junio"/>
    <x v="3"/>
    <m/>
    <m/>
    <n v="10.720280000000001"/>
    <n v="2.234"/>
    <n v="-10.720280000000001"/>
    <n v="-2.234"/>
  </r>
  <r>
    <x v="5"/>
    <s v="Junio"/>
    <x v="4"/>
    <n v="7.5197399999999996"/>
    <n v="3.7089999999999996"/>
    <n v="57.971689999999995"/>
    <n v="12.33"/>
    <n v="-50.451949999999997"/>
    <n v="-8.6210000000000004"/>
  </r>
  <r>
    <x v="5"/>
    <s v="Junio"/>
    <x v="6"/>
    <n v="195.57314"/>
    <n v="87.234840000000005"/>
    <n v="126.80233999999999"/>
    <n v="36.999000000000002"/>
    <n v="68.770800000000008"/>
    <n v="50.235840000000003"/>
  </r>
  <r>
    <x v="5"/>
    <s v="Julio"/>
    <x v="0"/>
    <n v="883.99594000000002"/>
    <n v="168.31712999999999"/>
    <n v="838.53694999999993"/>
    <n v="148.92099999999999"/>
    <n v="45.458990000000085"/>
    <n v="19.396129999999999"/>
  </r>
  <r>
    <x v="5"/>
    <s v="Julio"/>
    <x v="1"/>
    <n v="3066.10313"/>
    <n v="778.2827299999999"/>
    <n v="1192.4757900000002"/>
    <n v="240.244"/>
    <n v="1873.6273399999998"/>
    <n v="538.03872999999987"/>
  </r>
  <r>
    <x v="5"/>
    <s v="Julio"/>
    <x v="2"/>
    <n v="251.12589000000003"/>
    <n v="64.662229999999994"/>
    <n v="113.77828"/>
    <n v="66.638999999999996"/>
    <n v="137.34761000000003"/>
    <n v="-1.9767700000000019"/>
  </r>
  <r>
    <x v="5"/>
    <s v="Julio"/>
    <x v="3"/>
    <m/>
    <m/>
    <n v="6.9450000000000003"/>
    <n v="3.3"/>
    <n v="-6.9450000000000003"/>
    <n v="-3.3"/>
  </r>
  <r>
    <x v="5"/>
    <s v="Julio"/>
    <x v="4"/>
    <n v="7.7150100000000004"/>
    <n v="3.9106799999999997"/>
    <n v="85.171509999999998"/>
    <n v="21.350999999999999"/>
    <n v="-77.456499999999991"/>
    <n v="-17.44032"/>
  </r>
  <r>
    <x v="5"/>
    <s v="Julio"/>
    <x v="6"/>
    <n v="160.40967000000001"/>
    <n v="86.942859999999996"/>
    <n v="160.37165999999999"/>
    <n v="43.858000000000004"/>
    <n v="3.8010000000014088E-2"/>
    <n v="43.084859999999992"/>
  </r>
  <r>
    <x v="5"/>
    <s v="Agosto"/>
    <x v="0"/>
    <n v="1626.6222300000002"/>
    <n v="317.48095999999998"/>
    <n v="921.73662000000002"/>
    <n v="155.82400000000001"/>
    <n v="704.88561000000016"/>
    <n v="161.65695999999997"/>
  </r>
  <r>
    <x v="5"/>
    <s v="Agosto"/>
    <x v="1"/>
    <n v="3686.2994899999999"/>
    <n v="985.49311"/>
    <n v="1287.3275999999998"/>
    <n v="260.762"/>
    <n v="2398.9718899999998"/>
    <n v="724.73110999999994"/>
  </r>
  <r>
    <x v="5"/>
    <s v="Agosto"/>
    <x v="2"/>
    <n v="263.91633000000002"/>
    <n v="61.199559999999998"/>
    <n v="175.08620999999999"/>
    <n v="76.046999999999997"/>
    <n v="88.830120000000022"/>
    <n v="-14.847439999999999"/>
  </r>
  <r>
    <x v="5"/>
    <s v="Agosto"/>
    <x v="3"/>
    <n v="15.881"/>
    <n v="6.2365300000000001"/>
    <n v="10.47325"/>
    <n v="2.2410000000000001"/>
    <n v="5.4077500000000001"/>
    <n v="3.99553"/>
  </r>
  <r>
    <x v="5"/>
    <s v="Agosto"/>
    <x v="4"/>
    <n v="11.005830000000001"/>
    <n v="5.3739600000000003"/>
    <n v="32.584109999999995"/>
    <n v="5.2949999999999999"/>
    <n v="-21.578279999999992"/>
    <n v="7.8960000000000363E-2"/>
  </r>
  <r>
    <x v="5"/>
    <s v="Agosto"/>
    <x v="6"/>
    <n v="195.09957999999997"/>
    <n v="99.131270000000001"/>
    <n v="105.21401"/>
    <n v="25.499999999999996"/>
    <n v="89.885569999999973"/>
    <n v="73.631270000000001"/>
  </r>
  <r>
    <x v="5"/>
    <s v="Septiembre"/>
    <x v="0"/>
    <n v="1217.2995799999999"/>
    <n v="234.99364"/>
    <n v="602.22315000000003"/>
    <n v="94.346000000000004"/>
    <n v="615.07642999999985"/>
    <n v="140.64764"/>
  </r>
  <r>
    <x v="5"/>
    <s v="Septiembre"/>
    <x v="1"/>
    <n v="2989.8090099999999"/>
    <n v="727.48129000000006"/>
    <n v="1036.6656499999999"/>
    <n v="207.15499999999997"/>
    <n v="1953.14336"/>
    <n v="520.32629000000009"/>
  </r>
  <r>
    <x v="5"/>
    <s v="Septiembre"/>
    <x v="2"/>
    <n v="377.77668"/>
    <n v="88.589789999999994"/>
    <n v="197.14535000000001"/>
    <n v="64.529000000000011"/>
    <n v="180.63132999999999"/>
    <n v="24.060789999999983"/>
  </r>
  <r>
    <x v="5"/>
    <s v="Septiembre"/>
    <x v="3"/>
    <n v="13.222390000000001"/>
    <n v="5.1924799999999998"/>
    <n v="12.60092"/>
    <n v="2.7280000000000002"/>
    <n v="0.62147000000000041"/>
    <n v="2.4644799999999996"/>
  </r>
  <r>
    <x v="5"/>
    <s v="Septiembre"/>
    <x v="4"/>
    <n v="9.0497600000000009"/>
    <n v="4.4343199999999996"/>
    <n v="18.881770000000003"/>
    <n v="3.0859999999999999"/>
    <n v="-9.8320100000000021"/>
    <n v="1.3483199999999997"/>
  </r>
  <r>
    <x v="5"/>
    <s v="Septiembre"/>
    <x v="6"/>
    <n v="213.35637"/>
    <n v="101.54442999999999"/>
    <n v="47.140959999999993"/>
    <n v="10.94"/>
    <n v="166.21541000000002"/>
    <n v="90.604429999999994"/>
  </r>
  <r>
    <x v="5"/>
    <s v="Octubre"/>
    <x v="0"/>
    <n v="1874.3237899999999"/>
    <n v="377.96368999999999"/>
    <n v="806.53915000000006"/>
    <n v="137.24799999999999"/>
    <n v="1067.7846399999999"/>
    <n v="240.71569"/>
  </r>
  <r>
    <x v="5"/>
    <s v="Octubre"/>
    <x v="1"/>
    <n v="4060.8314400000004"/>
    <n v="1033.8257299999998"/>
    <n v="1463.4170900000001"/>
    <n v="261.48899999999998"/>
    <n v="2597.41435"/>
    <n v="772.33672999999976"/>
  </r>
  <r>
    <x v="5"/>
    <s v="Octubre"/>
    <x v="2"/>
    <n v="257.93232999999998"/>
    <n v="101.58023"/>
    <n v="192.19497999999996"/>
    <n v="45.212000000000003"/>
    <n v="65.737350000000021"/>
    <n v="56.368229999999997"/>
  </r>
  <r>
    <x v="5"/>
    <s v="Octubre"/>
    <x v="3"/>
    <n v="10.022959999999999"/>
    <n v="5.1954799999999999"/>
    <n v="8.2199999999999999E-3"/>
    <n v="1E-3"/>
    <n v="10.01474"/>
    <n v="5.1944799999999995"/>
  </r>
  <r>
    <x v="5"/>
    <s v="Octubre"/>
    <x v="4"/>
    <n v="5.9824700000000002"/>
    <n v="2.9290799999999999"/>
    <n v="29.62473"/>
    <n v="8.4930000000000003"/>
    <n v="-23.64226"/>
    <n v="-5.5639200000000004"/>
  </r>
  <r>
    <x v="5"/>
    <s v="Octubre"/>
    <x v="6"/>
    <n v="82.070419999999999"/>
    <n v="27.201259999999998"/>
    <n v="320.98172"/>
    <n v="66.914999999999992"/>
    <n v="-238.91129999999998"/>
    <n v="-39.713739999999994"/>
  </r>
  <r>
    <x v="5"/>
    <s v="Noviembre"/>
    <x v="0"/>
    <n v="2062.39588"/>
    <n v="396.92728"/>
    <n v="818.76851999999997"/>
    <n v="131.47899999999998"/>
    <n v="1243.62736"/>
    <n v="265.44828000000001"/>
  </r>
  <r>
    <x v="5"/>
    <s v="Noviembre"/>
    <x v="1"/>
    <n v="3050.5338999999999"/>
    <n v="779.32182000000023"/>
    <n v="917.55780000000016"/>
    <n v="162.58099999999996"/>
    <n v="2132.9760999999999"/>
    <n v="616.74082000000021"/>
  </r>
  <r>
    <x v="5"/>
    <s v="Noviembre"/>
    <x v="2"/>
    <n v="177.61975999999999"/>
    <n v="45.909779999999998"/>
    <n v="54.774240000000006"/>
    <n v="23.1"/>
    <n v="122.84551999999998"/>
    <n v="22.809779999999996"/>
  </r>
  <r>
    <x v="5"/>
    <s v="Noviembre"/>
    <x v="3"/>
    <n v="12.69462"/>
    <n v="5.9822800000000003"/>
    <m/>
    <m/>
    <n v="12.69462"/>
    <n v="5.9822800000000003"/>
  </r>
  <r>
    <x v="5"/>
    <s v="Noviembre"/>
    <x v="4"/>
    <n v="6.45024"/>
    <n v="3.26376"/>
    <n v="45.758979999999994"/>
    <n v="12.462"/>
    <n v="-39.308739999999993"/>
    <n v="-9.1982400000000002"/>
  </r>
  <r>
    <x v="5"/>
    <s v="Noviembre"/>
    <x v="6"/>
    <n v="252.78054000000003"/>
    <n v="109.21569000000001"/>
    <n v="603.60113000000001"/>
    <n v="147.59099999999998"/>
    <n v="-350.82058999999998"/>
    <n v="-38.375309999999971"/>
  </r>
  <r>
    <x v="5"/>
    <s v="Diciembre"/>
    <x v="0"/>
    <n v="1963.0022799999999"/>
    <n v="376.91672"/>
    <n v="662.16590999999994"/>
    <n v="111.49499999999999"/>
    <n v="1300.83637"/>
    <n v="265.42171999999999"/>
  </r>
  <r>
    <x v="5"/>
    <s v="Diciembre"/>
    <x v="1"/>
    <n v="3694.8219499999996"/>
    <n v="911.41856999999993"/>
    <n v="940.47444999999993"/>
    <n v="143.55600000000001"/>
    <n v="2754.3474999999999"/>
    <n v="767.86256999999989"/>
  </r>
  <r>
    <x v="5"/>
    <s v="Diciembre"/>
    <x v="2"/>
    <n v="78.749549999999999"/>
    <n v="23.594369999999998"/>
    <n v="256.42645999999996"/>
    <n v="49.724000000000004"/>
    <n v="-177.67690999999996"/>
    <n v="-26.129630000000006"/>
  </r>
  <r>
    <x v="5"/>
    <s v="Diciembre"/>
    <x v="3"/>
    <m/>
    <m/>
    <n v="8.8010099999999998"/>
    <n v="3.3220000000000001"/>
    <n v="-8.8010099999999998"/>
    <n v="-3.3220000000000001"/>
  </r>
  <r>
    <x v="5"/>
    <s v="Diciembre"/>
    <x v="4"/>
    <n v="6.7067199999999989"/>
    <n v="3.40252"/>
    <n v="69.537859999999995"/>
    <n v="18.466999999999999"/>
    <n v="-62.831139999999998"/>
    <n v="-15.06448"/>
  </r>
  <r>
    <x v="5"/>
    <s v="Diciembre"/>
    <x v="6"/>
    <n v="158.11831999999998"/>
    <n v="44.824489999999997"/>
    <n v="688.21277999999995"/>
    <n v="169.93700000000001"/>
    <n v="-530.09446000000003"/>
    <n v="-125.11251000000001"/>
  </r>
  <r>
    <x v="6"/>
    <s v="Enero"/>
    <x v="0"/>
    <n v="1292.5113100000001"/>
    <n v="253.23925"/>
    <n v="1068.49866"/>
    <n v="187.13700000000003"/>
    <n v="224.01265000000012"/>
    <n v="66.10224999999997"/>
  </r>
  <r>
    <x v="6"/>
    <s v="Enero"/>
    <x v="1"/>
    <n v="3413.92832"/>
    <n v="841.93385999999987"/>
    <n v="543.47235000000012"/>
    <n v="115.982"/>
    <n v="2870.45597"/>
    <n v="725.9518599999999"/>
  </r>
  <r>
    <x v="6"/>
    <s v="Enero"/>
    <x v="2"/>
    <n v="332.12429999999995"/>
    <n v="94.898769999999999"/>
    <n v="137.89712"/>
    <n v="45.150999999999996"/>
    <n v="194.22717999999995"/>
    <n v="49.747770000000003"/>
  </r>
  <r>
    <x v="6"/>
    <s v="Enero"/>
    <x v="3"/>
    <m/>
    <m/>
    <n v="8.3578099999999989"/>
    <n v="2.153"/>
    <n v="-8.3578099999999989"/>
    <n v="-2.153"/>
  </r>
  <r>
    <x v="6"/>
    <s v="Enero"/>
    <x v="4"/>
    <n v="7.7969599999999994"/>
    <n v="3.8202800000000003"/>
    <n v="86.736220000000003"/>
    <n v="19.877000000000002"/>
    <n v="-78.939260000000004"/>
    <n v="-16.056720000000002"/>
  </r>
  <r>
    <x v="6"/>
    <s v="Enero"/>
    <x v="6"/>
    <n v="157.95397"/>
    <n v="44.969910000000006"/>
    <n v="847.54019000000005"/>
    <n v="192.75500000000002"/>
    <n v="-689.58622000000003"/>
    <n v="-147.78509000000003"/>
  </r>
  <r>
    <x v="6"/>
    <s v="Febrero"/>
    <x v="0"/>
    <n v="1743.9579099999999"/>
    <n v="347.24205999999998"/>
    <n v="731.02229"/>
    <n v="111.346"/>
    <n v="1012.9356199999999"/>
    <n v="235.89605999999998"/>
  </r>
  <r>
    <x v="6"/>
    <s v="Febrero"/>
    <x v="1"/>
    <n v="3828.1021399999995"/>
    <n v="929.74266999999998"/>
    <n v="593.22821999999996"/>
    <n v="86.882000000000005"/>
    <n v="3234.8739199999995"/>
    <n v="842.86067000000003"/>
  </r>
  <r>
    <x v="6"/>
    <s v="Febrero"/>
    <x v="2"/>
    <n v="409.55151000000001"/>
    <n v="93.873159999999999"/>
    <n v="92.52409999999999"/>
    <n v="40.082000000000001"/>
    <n v="317.02741000000003"/>
    <n v="53.791159999999998"/>
  </r>
  <r>
    <x v="6"/>
    <s v="Febrero"/>
    <x v="3"/>
    <m/>
    <m/>
    <n v="8.171380000000001"/>
    <n v="1.4810000000000001"/>
    <n v="-8.171380000000001"/>
    <n v="-1.4810000000000001"/>
  </r>
  <r>
    <x v="6"/>
    <s v="Febrero"/>
    <x v="4"/>
    <n v="12.860320000000002"/>
    <n v="6.3940000000000001"/>
    <n v="77.565179999999998"/>
    <n v="17.995999999999999"/>
    <n v="-64.704859999999996"/>
    <n v="-11.601999999999999"/>
  </r>
  <r>
    <x v="6"/>
    <s v="Febrero"/>
    <x v="6"/>
    <n v="19.120100000000001"/>
    <n v="4.4367900000000002"/>
    <n v="645.55322000000001"/>
    <n v="153.30699999999999"/>
    <n v="-626.43312000000003"/>
    <n v="-148.87020999999999"/>
  </r>
  <r>
    <x v="6"/>
    <s v="Marzo"/>
    <x v="0"/>
    <n v="1634.9811799999998"/>
    <n v="303.57562000000001"/>
    <n v="1021.01196"/>
    <n v="157.166"/>
    <n v="613.96921999999972"/>
    <n v="146.40962000000002"/>
  </r>
  <r>
    <x v="6"/>
    <s v="Marzo"/>
    <x v="1"/>
    <n v="3170.90085"/>
    <n v="801.56934999999999"/>
    <n v="610.07353999999987"/>
    <n v="93.730999999999995"/>
    <n v="2560.8273100000001"/>
    <n v="707.83834999999999"/>
  </r>
  <r>
    <x v="6"/>
    <s v="Marzo"/>
    <x v="2"/>
    <n v="475.29598000000004"/>
    <n v="145.63822000000002"/>
    <n v="215.72554000000002"/>
    <n v="58.818999999999996"/>
    <n v="259.57044000000002"/>
    <n v="86.81922000000003"/>
  </r>
  <r>
    <x v="6"/>
    <s v="Marzo"/>
    <x v="3"/>
    <m/>
    <m/>
    <n v="8.7360600000000002"/>
    <n v="1.6040000000000001"/>
    <n v="-8.7360600000000002"/>
    <n v="-1.6040000000000001"/>
  </r>
  <r>
    <x v="6"/>
    <s v="Marzo"/>
    <x v="4"/>
    <n v="8.0911400000000011"/>
    <n v="4.0456799999999999"/>
    <n v="56.582350000000005"/>
    <n v="14.759"/>
    <n v="-48.491210000000002"/>
    <n v="-10.71332"/>
  </r>
  <r>
    <x v="6"/>
    <s v="Marzo"/>
    <x v="6"/>
    <n v="86.765959999999993"/>
    <n v="24.70204"/>
    <n v="540.67097999999999"/>
    <n v="119.881"/>
    <n v="-453.90501999999998"/>
    <n v="-95.178960000000004"/>
  </r>
  <r>
    <x v="6"/>
    <s v="Abril"/>
    <x v="0"/>
    <n v="1412.1233100000002"/>
    <n v="277.67388000000005"/>
    <n v="584.16511000000003"/>
    <n v="79.230999999999995"/>
    <n v="827.95820000000015"/>
    <n v="198.44288000000006"/>
  </r>
  <r>
    <x v="6"/>
    <s v="Abril"/>
    <x v="1"/>
    <n v="2898.8158699999994"/>
    <n v="725.0475899999999"/>
    <n v="998.96791000000007"/>
    <n v="211.90600000000001"/>
    <n v="1899.8479599999994"/>
    <n v="513.14158999999995"/>
  </r>
  <r>
    <x v="6"/>
    <s v="Abril"/>
    <x v="2"/>
    <n v="116.40502000000001"/>
    <n v="39.10154"/>
    <n v="231.36698999999999"/>
    <n v="60.019000000000005"/>
    <n v="-114.96196999999998"/>
    <n v="-20.917460000000005"/>
  </r>
  <r>
    <x v="6"/>
    <s v="Abril"/>
    <x v="3"/>
    <m/>
    <m/>
    <n v="10.33886"/>
    <n v="1.9019999999999999"/>
    <n v="-10.33886"/>
    <n v="-1.9019999999999999"/>
  </r>
  <r>
    <x v="6"/>
    <s v="Abril"/>
    <x v="4"/>
    <n v="6.1079799999999995"/>
    <n v="3.0768299999999997"/>
    <n v="86.219889999999992"/>
    <n v="26.498999999999999"/>
    <n v="-80.111909999999995"/>
    <n v="-23.422169999999998"/>
  </r>
  <r>
    <x v="6"/>
    <s v="Abril"/>
    <x v="6"/>
    <n v="93.713089999999994"/>
    <n v="26.457380000000001"/>
    <n v="383.09386999999998"/>
    <n v="86.945999999999998"/>
    <n v="-289.38077999999996"/>
    <n v="-60.488619999999997"/>
  </r>
  <r>
    <x v="6"/>
    <s v="Mayo"/>
    <x v="0"/>
    <n v="1497.05539"/>
    <n v="281.14748000000003"/>
    <n v="662.35419000000002"/>
    <n v="102.41900000000001"/>
    <n v="834.70119999999997"/>
    <n v="178.72848000000002"/>
  </r>
  <r>
    <x v="6"/>
    <s v="Mayo"/>
    <x v="1"/>
    <n v="3405.1900600000008"/>
    <n v="841.08647999999994"/>
    <n v="678.67367000000013"/>
    <n v="103.76300000000001"/>
    <n v="2726.5163900000007"/>
    <n v="737.3234799999999"/>
  </r>
  <r>
    <x v="6"/>
    <s v="Mayo"/>
    <x v="2"/>
    <n v="308.01030999999995"/>
    <n v="102.31816999999999"/>
    <n v="246.72621999999998"/>
    <n v="63.8"/>
    <n v="61.284089999999964"/>
    <n v="38.518169999999998"/>
  </r>
  <r>
    <x v="6"/>
    <s v="Mayo"/>
    <x v="3"/>
    <m/>
    <m/>
    <n v="3.5859800000000002"/>
    <n v="0.63100000000000001"/>
    <n v="-3.5859800000000002"/>
    <n v="-0.63100000000000001"/>
  </r>
  <r>
    <x v="6"/>
    <s v="Mayo"/>
    <x v="4"/>
    <n v="9.0693999999999999"/>
    <n v="4.5027999999999997"/>
    <n v="70.280850000000001"/>
    <n v="17.347999999999999"/>
    <n v="-61.211449999999999"/>
    <n v="-12.845199999999998"/>
  </r>
  <r>
    <x v="6"/>
    <s v="Mayo"/>
    <x v="6"/>
    <n v="171.51658999999998"/>
    <n v="48.358479999999993"/>
    <n v="350.07087999999999"/>
    <n v="72.510999999999996"/>
    <n v="-178.55429000000001"/>
    <n v="-24.152520000000003"/>
  </r>
  <r>
    <x v="6"/>
    <s v="Junio"/>
    <x v="0"/>
    <n v="830.20906000000002"/>
    <n v="161.89777999999998"/>
    <n v="1107.0311200000001"/>
    <n v="198.95600000000002"/>
    <n v="-276.82206000000008"/>
    <n v="-37.058220000000034"/>
  </r>
  <r>
    <x v="6"/>
    <s v="Junio"/>
    <x v="1"/>
    <n v="1840.4288900000001"/>
    <n v="439.43333000000007"/>
    <n v="858.92674"/>
    <n v="177.76200000000003"/>
    <n v="981.50215000000014"/>
    <n v="261.67133000000001"/>
  </r>
  <r>
    <x v="6"/>
    <s v="Junio"/>
    <x v="2"/>
    <n v="226.58209999999997"/>
    <n v="115.13858999999999"/>
    <n v="192.73657"/>
    <n v="43.385000000000005"/>
    <n v="33.845529999999968"/>
    <n v="71.753589999999988"/>
  </r>
  <r>
    <x v="6"/>
    <s v="Junio"/>
    <x v="3"/>
    <m/>
    <m/>
    <n v="4.8427600000000002"/>
    <n v="0.86699999999999999"/>
    <n v="-4.8427600000000002"/>
    <n v="-0.86699999999999999"/>
  </r>
  <r>
    <x v="6"/>
    <s v="Junio"/>
    <x v="4"/>
    <n v="5.3422299999999998"/>
    <n v="2.7625999999999999"/>
    <n v="26.34271"/>
    <n v="5.3040000000000003"/>
    <n v="-21.00048"/>
    <n v="-2.5414000000000003"/>
  </r>
  <r>
    <x v="6"/>
    <s v="Junio"/>
    <x v="6"/>
    <n v="31.45703"/>
    <n v="6.9525300000000003"/>
    <n v="222.11652000000001"/>
    <n v="52.214999999999996"/>
    <n v="-190.65949000000001"/>
    <n v="-45.262469999999993"/>
  </r>
  <r>
    <x v="6"/>
    <s v="Julio"/>
    <x v="0"/>
    <n v="1528.5961600000001"/>
    <n v="273.93640000000005"/>
    <n v="1539.7009700000001"/>
    <n v="281.72000000000003"/>
    <n v="-11.104810000000043"/>
    <n v="-7.7835999999999785"/>
  </r>
  <r>
    <x v="6"/>
    <s v="Julio"/>
    <x v="1"/>
    <n v="2426.7491199999999"/>
    <n v="590.21961999999996"/>
    <n v="1114.3950100000002"/>
    <n v="223.642"/>
    <n v="1312.3541099999998"/>
    <n v="366.57761999999997"/>
  </r>
  <r>
    <x v="6"/>
    <s v="Julio"/>
    <x v="2"/>
    <n v="378.49194"/>
    <n v="145.16215"/>
    <n v="319.94236000000001"/>
    <n v="144.06300000000002"/>
    <n v="58.549579999999992"/>
    <n v="1.0991499999999803"/>
  </r>
  <r>
    <x v="6"/>
    <s v="Julio"/>
    <x v="3"/>
    <m/>
    <m/>
    <n v="10.76909"/>
    <n v="2.0489999999999999"/>
    <n v="-10.76909"/>
    <n v="-2.0489999999999999"/>
  </r>
  <r>
    <x v="6"/>
    <s v="Julio"/>
    <x v="4"/>
    <n v="11.579040000000001"/>
    <n v="5.8551000000000002"/>
    <n v="41.690579999999997"/>
    <n v="12.946"/>
    <n v="-30.111539999999998"/>
    <n v="-7.0908999999999995"/>
  </r>
  <r>
    <x v="6"/>
    <s v="Julio"/>
    <x v="6"/>
    <n v="101.45362999999999"/>
    <n v="28.018280000000001"/>
    <n v="126.85848"/>
    <n v="33.372999999999998"/>
    <n v="-25.40485000000001"/>
    <n v="-5.3547199999999968"/>
  </r>
  <r>
    <x v="6"/>
    <s v="Agosto"/>
    <x v="0"/>
    <n v="1540.4518700000001"/>
    <n v="269.50699999999995"/>
    <n v="1048.99143"/>
    <n v="162.61799999999999"/>
    <n v="491.46044000000006"/>
    <n v="106.88899999999995"/>
  </r>
  <r>
    <x v="6"/>
    <s v="Agosto"/>
    <x v="1"/>
    <n v="2492.0339899999994"/>
    <n v="615.78271000000007"/>
    <n v="1654.6911"/>
    <n v="312.83"/>
    <n v="837.34288999999944"/>
    <n v="302.95271000000008"/>
  </r>
  <r>
    <x v="6"/>
    <s v="Agosto"/>
    <x v="2"/>
    <n v="358.03195999999997"/>
    <n v="166.29755"/>
    <n v="273.57594"/>
    <n v="82.152999999999992"/>
    <n v="84.456019999999967"/>
    <n v="84.14455000000001"/>
  </r>
  <r>
    <x v="6"/>
    <s v="Agosto"/>
    <x v="3"/>
    <m/>
    <m/>
    <n v="7.2708999999999993"/>
    <n v="1.786"/>
    <n v="-7.2708999999999993"/>
    <n v="-1.786"/>
  </r>
  <r>
    <x v="6"/>
    <s v="Agosto"/>
    <x v="4"/>
    <n v="5.8137499999999998"/>
    <n v="2.9203000000000001"/>
    <n v="57.679929999999999"/>
    <n v="16.167999999999999"/>
    <n v="-51.86618"/>
    <n v="-13.247699999999998"/>
  </r>
  <r>
    <x v="6"/>
    <s v="Agosto"/>
    <x v="6"/>
    <n v="97.815899999999999"/>
    <n v="26.266380000000002"/>
    <n v="298.73845999999998"/>
    <n v="69.661999999999992"/>
    <n v="-200.92255999999998"/>
    <n v="-43.395619999999994"/>
  </r>
  <r>
    <x v="6"/>
    <s v="Septiembre"/>
    <x v="0"/>
    <n v="1551.7757199999999"/>
    <n v="285.69004000000001"/>
    <n v="901.5911900000001"/>
    <n v="141.19900000000001"/>
    <n v="650.18452999999977"/>
    <n v="144.49104"/>
  </r>
  <r>
    <x v="6"/>
    <s v="Septiembre"/>
    <x v="1"/>
    <n v="2648.0599500000003"/>
    <n v="692.81942000000015"/>
    <n v="318.70615999999995"/>
    <n v="49.391999999999996"/>
    <n v="2329.3537900000001"/>
    <n v="643.42742000000021"/>
  </r>
  <r>
    <x v="6"/>
    <s v="Septiembre"/>
    <x v="2"/>
    <n v="557.63936999999999"/>
    <n v="210.63310999999999"/>
    <n v="67.702950000000001"/>
    <n v="35.111000000000004"/>
    <n v="489.93642"/>
    <n v="175.52211"/>
  </r>
  <r>
    <x v="6"/>
    <s v="Septiembre"/>
    <x v="3"/>
    <m/>
    <m/>
    <n v="5.5540799999999999"/>
    <n v="1.0589999999999999"/>
    <n v="-5.5540799999999999"/>
    <n v="-1.0589999999999999"/>
  </r>
  <r>
    <x v="6"/>
    <s v="Septiembre"/>
    <x v="4"/>
    <n v="3.8915299999999999"/>
    <n v="1.8513000000000002"/>
    <n v="69.899069999999995"/>
    <n v="17.661000000000001"/>
    <n v="-66.007539999999992"/>
    <n v="-15.809700000000001"/>
  </r>
  <r>
    <x v="6"/>
    <s v="Septiembre"/>
    <x v="6"/>
    <n v="94.855339999999998"/>
    <n v="24.891759999999998"/>
    <n v="429.11408999999998"/>
    <n v="101.934"/>
    <n v="-334.25874999999996"/>
    <n v="-77.042239999999993"/>
  </r>
  <r>
    <x v="6"/>
    <s v="Octubre"/>
    <x v="0"/>
    <n v="1076.83674"/>
    <n v="196.52102000000002"/>
    <n v="875.52991999999995"/>
    <n v="125.38899999999998"/>
    <n v="201.30682000000002"/>
    <n v="71.13202000000004"/>
  </r>
  <r>
    <x v="6"/>
    <s v="Octubre"/>
    <x v="1"/>
    <n v="3086.0616299999997"/>
    <n v="752.4588"/>
    <n v="1026.8335400000003"/>
    <n v="138.35"/>
    <n v="2059.2280899999996"/>
    <n v="614.10879999999997"/>
  </r>
  <r>
    <x v="6"/>
    <s v="Octubre"/>
    <x v="2"/>
    <n v="345.10058000000009"/>
    <n v="172.90994000000001"/>
    <n v="107.90569000000002"/>
    <n v="42.776000000000003"/>
    <n v="237.19489000000007"/>
    <n v="130.13394"/>
  </r>
  <r>
    <x v="6"/>
    <s v="Octubre"/>
    <x v="3"/>
    <m/>
    <m/>
    <n v="12.63808"/>
    <n v="2.3319999999999999"/>
    <n v="-12.63808"/>
    <n v="-2.3319999999999999"/>
  </r>
  <r>
    <x v="6"/>
    <s v="Octubre"/>
    <x v="4"/>
    <n v="8.8124299999999991"/>
    <n v="4.1434999999999995"/>
    <n v="30.224979999999999"/>
    <n v="5.0590000000000002"/>
    <n v="-21.41255"/>
    <n v="-0.91550000000000065"/>
  </r>
  <r>
    <x v="6"/>
    <s v="Octubre"/>
    <x v="6"/>
    <n v="100.69157"/>
    <n v="25.884609999999999"/>
    <n v="432.23378000000008"/>
    <n v="96.953000000000003"/>
    <n v="-331.54221000000007"/>
    <n v="-71.068390000000008"/>
  </r>
  <r>
    <x v="6"/>
    <s v="Noviembre"/>
    <x v="0"/>
    <n v="1700.9957800000002"/>
    <n v="302.74397999999997"/>
    <n v="1065.39192"/>
    <n v="165.53199999999998"/>
    <n v="635.60386000000017"/>
    <n v="137.21197999999998"/>
  </r>
  <r>
    <x v="6"/>
    <s v="Noviembre"/>
    <x v="1"/>
    <n v="4080.0771599999998"/>
    <n v="945.22212000000013"/>
    <n v="860.32090000000005"/>
    <n v="137.61099999999999"/>
    <n v="3219.7562599999997"/>
    <n v="807.61112000000014"/>
  </r>
  <r>
    <x v="6"/>
    <s v="Noviembre"/>
    <x v="2"/>
    <n v="392.60744"/>
    <n v="160.18989000000002"/>
    <n v="86.037149999999997"/>
    <n v="17.891999999999999"/>
    <n v="306.57029"/>
    <n v="142.29789000000002"/>
  </r>
  <r>
    <x v="6"/>
    <s v="Noviembre"/>
    <x v="3"/>
    <m/>
    <m/>
    <n v="6.9921600000000002"/>
    <n v="1.26"/>
    <n v="-6.9921600000000002"/>
    <n v="-1.26"/>
  </r>
  <r>
    <x v="6"/>
    <s v="Noviembre"/>
    <x v="4"/>
    <n v="8.5327000000000002"/>
    <n v="3.8978000000000002"/>
    <n v="37.564259999999997"/>
    <n v="6.5850000000000009"/>
    <n v="-29.031559999999999"/>
    <n v="-2.6872000000000007"/>
  </r>
  <r>
    <x v="6"/>
    <s v="Noviembre"/>
    <x v="6"/>
    <n v="28.054929999999999"/>
    <n v="5.7970799999999993"/>
    <n v="267.36479000000003"/>
    <n v="69.38600000000001"/>
    <n v="-239.30986000000001"/>
    <n v="-63.588920000000009"/>
  </r>
  <r>
    <x v="6"/>
    <s v="Diciembre"/>
    <x v="0"/>
    <n v="1869.3988299999999"/>
    <n v="333.92101000000002"/>
    <n v="1056.7695600000002"/>
    <n v="188.45699999999999"/>
    <n v="812.62926999999968"/>
    <n v="145.46401000000003"/>
  </r>
  <r>
    <x v="6"/>
    <s v="Diciembre"/>
    <x v="1"/>
    <n v="2756.7281999999996"/>
    <n v="760.10341999999991"/>
    <n v="911.21483999999998"/>
    <n v="156.87"/>
    <n v="1845.5133599999995"/>
    <n v="603.23341999999991"/>
  </r>
  <r>
    <x v="6"/>
    <s v="Diciembre"/>
    <x v="2"/>
    <n v="604.95926999999995"/>
    <n v="236.29375000000002"/>
    <n v="94.698650000000001"/>
    <n v="18.491999999999997"/>
    <n v="510.26061999999996"/>
    <n v="217.80175000000003"/>
  </r>
  <r>
    <x v="6"/>
    <s v="Diciembre"/>
    <x v="3"/>
    <m/>
    <m/>
    <n v="6.7758799999999999"/>
    <n v="1.2809999999999999"/>
    <n v="-6.7758799999999999"/>
    <n v="-1.2809999999999999"/>
  </r>
  <r>
    <x v="6"/>
    <s v="Diciembre"/>
    <x v="4"/>
    <n v="7.1938400000000007"/>
    <n v="3.1562000000000001"/>
    <n v="35.720169999999996"/>
    <n v="7.4139999999999997"/>
    <n v="-28.526329999999994"/>
    <n v="-4.2577999999999996"/>
  </r>
  <r>
    <x v="6"/>
    <s v="Diciembre"/>
    <x v="6"/>
    <n v="100.94652999999998"/>
    <n v="25.85436"/>
    <n v="440.53915000000001"/>
    <n v="110.095"/>
    <n v="-339.59262000000001"/>
    <n v="-84.240639999999999"/>
  </r>
  <r>
    <x v="7"/>
    <s v="Enero"/>
    <x v="0"/>
    <n v="1854.51676"/>
    <n v="365.72176000000002"/>
    <n v="1456.7312999999999"/>
    <n v="239.58500000000004"/>
    <n v="397.78546000000006"/>
    <n v="126.13675999999998"/>
  </r>
  <r>
    <x v="7"/>
    <s v="Enero"/>
    <x v="1"/>
    <n v="3282.634489999999"/>
    <n v="828.44666999999993"/>
    <n v="1044.9272399999998"/>
    <n v="176.48300000000003"/>
    <n v="2237.7072499999995"/>
    <n v="651.96366999999987"/>
  </r>
  <r>
    <x v="7"/>
    <s v="Enero"/>
    <x v="2"/>
    <n v="403.08051999999998"/>
    <n v="163.51499000000004"/>
    <n v="97.180070000000001"/>
    <n v="40.614999999999995"/>
    <n v="305.90044999999998"/>
    <n v="122.89999000000005"/>
  </r>
  <r>
    <x v="7"/>
    <s v="Enero"/>
    <x v="4"/>
    <n v="7.7646699999999997"/>
    <n v="3.0650200000000001"/>
    <n v="81.976470000000006"/>
    <n v="29.072000000000003"/>
    <n v="-74.211800000000011"/>
    <n v="-26.006980000000002"/>
  </r>
  <r>
    <x v="7"/>
    <s v="Enero"/>
    <x v="6"/>
    <n v="103.11646"/>
    <n v="24.483509999999999"/>
    <n v="458.51709999999997"/>
    <n v="107.571"/>
    <n v="-355.40063999999995"/>
    <n v="-83.087490000000003"/>
  </r>
  <r>
    <x v="7"/>
    <s v="Febrero"/>
    <x v="0"/>
    <n v="2731.9246900000003"/>
    <n v="637.63046000000008"/>
    <n v="869.58341999999993"/>
    <n v="131.55200000000002"/>
    <n v="1862.3412700000003"/>
    <n v="506.07846000000006"/>
  </r>
  <r>
    <x v="7"/>
    <s v="Febrero"/>
    <x v="1"/>
    <n v="2625.0725400000001"/>
    <n v="672.91847000000007"/>
    <n v="790.99186999999995"/>
    <n v="131.398"/>
    <n v="1834.0806700000003"/>
    <n v="541.52047000000005"/>
  </r>
  <r>
    <x v="7"/>
    <s v="Febrero"/>
    <x v="2"/>
    <n v="93.151210000000006"/>
    <n v="49.382039999999996"/>
    <n v="155.11074000000002"/>
    <n v="61.397000000000006"/>
    <n v="-61.959530000000015"/>
    <n v="-12.014960000000009"/>
  </r>
  <r>
    <x v="7"/>
    <s v="Febrero"/>
    <x v="4"/>
    <n v="7.1507499999999995"/>
    <n v="3.0975999999999999"/>
    <n v="39.514989999999997"/>
    <n v="7.5989999999999993"/>
    <n v="-32.364239999999995"/>
    <n v="-4.5013999999999994"/>
  </r>
  <r>
    <x v="7"/>
    <s v="Febrero"/>
    <x v="6"/>
    <n v="94.088210000000004"/>
    <n v="22.70074"/>
    <n v="415.16566999999998"/>
    <n v="103.563"/>
    <n v="-321.07745999999997"/>
    <n v="-80.862260000000006"/>
  </r>
  <r>
    <x v="7"/>
    <s v="Marzo"/>
    <x v="0"/>
    <n v="2176.3681799999999"/>
    <n v="486.58892000000003"/>
    <n v="956.44249999999988"/>
    <n v="137.93299999999999"/>
    <n v="1219.9256800000001"/>
    <n v="348.65592000000004"/>
  </r>
  <r>
    <x v="7"/>
    <s v="Marzo"/>
    <x v="1"/>
    <n v="3560.0645399999999"/>
    <n v="907.62588000000017"/>
    <n v="603.31772000000012"/>
    <n v="90.552000000000007"/>
    <n v="2956.7468199999998"/>
    <n v="817.07388000000014"/>
  </r>
  <r>
    <x v="7"/>
    <s v="Marzo"/>
    <x v="2"/>
    <n v="493.87236000000013"/>
    <n v="196.56429"/>
    <n v="278.41677000000004"/>
    <n v="45.489000000000004"/>
    <n v="215.45559000000009"/>
    <n v="151.07529"/>
  </r>
  <r>
    <x v="7"/>
    <s v="Marzo"/>
    <x v="4"/>
    <n v="11.32737"/>
    <n v="5.0680399999999999"/>
    <n v="37.022270000000006"/>
    <n v="5.7110000000000003"/>
    <n v="-25.694900000000004"/>
    <n v="-0.64296000000000042"/>
  </r>
  <r>
    <x v="7"/>
    <s v="Marzo"/>
    <x v="6"/>
    <n v="95.163459999999986"/>
    <n v="25.862179999999999"/>
    <n v="368.14330000000001"/>
    <n v="87.739000000000004"/>
    <n v="-272.97984000000002"/>
    <n v="-61.876820000000009"/>
  </r>
  <r>
    <x v="7"/>
    <s v="Abril"/>
    <x v="0"/>
    <n v="1000.21133"/>
    <n v="207.18095"/>
    <n v="757.5598"/>
    <n v="101.646"/>
    <n v="242.65152999999998"/>
    <n v="105.53494999999999"/>
  </r>
  <r>
    <x v="7"/>
    <s v="Abril"/>
    <x v="1"/>
    <n v="2987.7198899999999"/>
    <n v="765.26985000000002"/>
    <n v="1057.69937"/>
    <n v="177.02"/>
    <n v="1930.0205199999998"/>
    <n v="588.24985000000004"/>
  </r>
  <r>
    <x v="7"/>
    <s v="Abril"/>
    <x v="2"/>
    <n v="353.46177999999998"/>
    <n v="173.50968"/>
    <n v="85.609380000000002"/>
    <n v="15.901"/>
    <n v="267.85239999999999"/>
    <n v="157.60867999999999"/>
  </r>
  <r>
    <x v="7"/>
    <s v="Abril"/>
    <x v="4"/>
    <n v="6.5572799999999996"/>
    <n v="2.7706"/>
    <n v="48.46434"/>
    <n v="6.8130000000000006"/>
    <n v="-41.907060000000001"/>
    <n v="-4.0424000000000007"/>
  </r>
  <r>
    <x v="7"/>
    <s v="Abril"/>
    <x v="6"/>
    <n v="25.83445"/>
    <n v="4.5844799999999992"/>
    <n v="203.12544"/>
    <n v="49.81"/>
    <n v="-177.29098999999999"/>
    <n v="-45.225520000000003"/>
  </r>
  <r>
    <x v="7"/>
    <s v="Mayo"/>
    <x v="0"/>
    <n v="1329.4986199999998"/>
    <n v="256.43505000000005"/>
    <n v="1108.57215"/>
    <n v="169.92599999999999"/>
    <n v="220.92646999999988"/>
    <n v="86.509050000000059"/>
  </r>
  <r>
    <x v="7"/>
    <s v="Mayo"/>
    <x v="1"/>
    <n v="2698.15211"/>
    <n v="862.95055000000002"/>
    <n v="989.76030000000003"/>
    <n v="142.18700000000001"/>
    <n v="1708.3918100000001"/>
    <n v="720.76355000000001"/>
  </r>
  <r>
    <x v="7"/>
    <s v="Mayo"/>
    <x v="2"/>
    <n v="665.38747999999987"/>
    <n v="188.95027999999999"/>
    <n v="246.54995"/>
    <n v="94.004000000000005"/>
    <n v="418.8375299999999"/>
    <n v="94.946279999999987"/>
  </r>
  <r>
    <x v="7"/>
    <s v="Mayo"/>
    <x v="4"/>
    <n v="6.3356499999999993"/>
    <n v="2.7302"/>
    <n v="39.165060000000004"/>
    <n v="5.7639999999999993"/>
    <n v="-32.829410000000003"/>
    <n v="-3.0337999999999994"/>
  </r>
  <r>
    <x v="7"/>
    <s v="Mayo"/>
    <x v="6"/>
    <n v="97.64837"/>
    <n v="24.323320000000002"/>
    <n v="417.67101000000002"/>
    <n v="96.77"/>
    <n v="-320.02264000000002"/>
    <n v="-72.446679999999986"/>
  </r>
  <r>
    <x v="7"/>
    <s v="Junio"/>
    <x v="0"/>
    <n v="1274.3562200000001"/>
    <n v="256.42810000000003"/>
    <n v="876.08499000000006"/>
    <n v="160.19900000000001"/>
    <n v="398.27123000000006"/>
    <n v="96.229100000000017"/>
  </r>
  <r>
    <x v="7"/>
    <s v="Junio"/>
    <x v="1"/>
    <n v="1747.4145799999997"/>
    <n v="385.22208999999998"/>
    <n v="710.63666000000001"/>
    <n v="144.17000000000002"/>
    <n v="1036.7779199999995"/>
    <n v="241.05208999999996"/>
  </r>
  <r>
    <x v="7"/>
    <s v="Junio"/>
    <x v="2"/>
    <n v="341.88285999999999"/>
    <n v="152.74783000000002"/>
    <n v="163.92350999999996"/>
    <n v="68.779000000000011"/>
    <n v="177.95935000000003"/>
    <n v="83.968830000000011"/>
  </r>
  <r>
    <x v="7"/>
    <s v="Junio"/>
    <x v="3"/>
    <m/>
    <m/>
    <n v="0.10579999999999999"/>
    <n v="2.1000000000000001E-2"/>
    <n v="-0.10579999999999999"/>
    <n v="-2.1000000000000001E-2"/>
  </r>
  <r>
    <x v="7"/>
    <s v="Junio"/>
    <x v="4"/>
    <n v="0.47989999999999999"/>
    <n v="0.10345"/>
    <n v="34.566720000000004"/>
    <n v="5.1210000000000004"/>
    <n v="-34.086820000000003"/>
    <n v="-5.0175500000000008"/>
  </r>
  <r>
    <x v="7"/>
    <s v="Junio"/>
    <x v="6"/>
    <n v="20.55677"/>
    <n v="2.6182999999999996"/>
    <n v="500.83327000000003"/>
    <n v="116.922"/>
    <n v="-480.27650000000006"/>
    <n v="-114.30369999999999"/>
  </r>
  <r>
    <x v="7"/>
    <s v="Julio"/>
    <x v="0"/>
    <n v="1892.48161"/>
    <n v="381.73017999999996"/>
    <n v="957.35172000000011"/>
    <n v="138.023"/>
    <n v="935.12988999999993"/>
    <n v="243.70717999999997"/>
  </r>
  <r>
    <x v="7"/>
    <s v="Julio"/>
    <x v="1"/>
    <n v="3368.6849600000005"/>
    <n v="694.20940000000019"/>
    <n v="1300.4963699999998"/>
    <n v="227.38100000000003"/>
    <n v="2068.1885900000007"/>
    <n v="466.82840000000016"/>
  </r>
  <r>
    <x v="7"/>
    <s v="Julio"/>
    <x v="2"/>
    <n v="287.36913000000004"/>
    <n v="113.69167"/>
    <n v="189.56172000000001"/>
    <n v="76.683999999999997"/>
    <n v="97.807410000000033"/>
    <n v="37.007670000000005"/>
  </r>
  <r>
    <x v="7"/>
    <s v="Julio"/>
    <x v="4"/>
    <n v="13.152270000000001"/>
    <n v="5.270249999999999"/>
    <n v="47.866149999999998"/>
    <n v="7.3130000000000006"/>
    <n v="-34.713879999999996"/>
    <n v="-2.0427500000000016"/>
  </r>
  <r>
    <x v="7"/>
    <s v="Julio"/>
    <x v="6"/>
    <n v="44.279229999999998"/>
    <n v="9.4518599999999999"/>
    <n v="618.35067000000004"/>
    <n v="148.24799999999999"/>
    <n v="-574.07144000000005"/>
    <n v="-138.79613999999998"/>
  </r>
  <r>
    <x v="7"/>
    <s v="Agosto"/>
    <x v="0"/>
    <n v="2696.97253"/>
    <n v="538.33151999999995"/>
    <n v="980.30832999999996"/>
    <n v="122.59"/>
    <n v="1716.6642000000002"/>
    <n v="415.74151999999992"/>
  </r>
  <r>
    <x v="7"/>
    <s v="Agosto"/>
    <x v="1"/>
    <n v="4500.8430099999987"/>
    <n v="947.77306999999985"/>
    <n v="554.30468999999994"/>
    <n v="95.822000000000003"/>
    <n v="3946.5383199999987"/>
    <n v="851.95106999999985"/>
  </r>
  <r>
    <x v="7"/>
    <s v="Agosto"/>
    <x v="2"/>
    <n v="556.87453000000005"/>
    <n v="248.69109"/>
    <n v="378.88997999999998"/>
    <n v="108.75800000000001"/>
    <n v="177.98455000000007"/>
    <n v="139.93308999999999"/>
  </r>
  <r>
    <x v="7"/>
    <s v="Agosto"/>
    <x v="4"/>
    <n v="0.46077999999999997"/>
    <n v="9.6200000000000008E-2"/>
    <n v="47.477270000000004"/>
    <n v="6.5919999999999996"/>
    <n v="-47.016490000000005"/>
    <n v="-6.4958"/>
  </r>
  <r>
    <x v="7"/>
    <s v="Agosto"/>
    <x v="6"/>
    <n v="179.76163"/>
    <n v="49.396749999999997"/>
    <n v="609.23491999999999"/>
    <n v="142.19200000000001"/>
    <n v="-429.47329000000002"/>
    <n v="-92.79525000000001"/>
  </r>
  <r>
    <x v="7"/>
    <s v="Septiembre"/>
    <x v="0"/>
    <n v="2832.1798199999998"/>
    <n v="476.81348999999994"/>
    <n v="447.16980999999998"/>
    <n v="54.254000000000005"/>
    <n v="2385.01001"/>
    <n v="422.55948999999993"/>
  </r>
  <r>
    <x v="7"/>
    <s v="Septiembre"/>
    <x v="1"/>
    <n v="5350.282259999999"/>
    <n v="1122.9716499999997"/>
    <n v="682.80605000000003"/>
    <n v="109.07400000000001"/>
    <n v="4667.4762099999989"/>
    <n v="1013.8976499999997"/>
  </r>
  <r>
    <x v="7"/>
    <s v="Septiembre"/>
    <x v="2"/>
    <n v="621.71836999999994"/>
    <n v="269.55940000000004"/>
    <n v="222.18457999999998"/>
    <n v="58.033999999999999"/>
    <n v="399.53378999999995"/>
    <n v="211.52540000000005"/>
  </r>
  <r>
    <x v="7"/>
    <s v="Septiembre"/>
    <x v="4"/>
    <n v="10.351240000000001"/>
    <n v="4.0769700000000002"/>
    <n v="59.149730000000005"/>
    <n v="7.5869999999999997"/>
    <n v="-48.798490000000001"/>
    <n v="-3.5100299999999995"/>
  </r>
  <r>
    <x v="7"/>
    <s v="Septiembre"/>
    <x v="6"/>
    <n v="36.918410000000002"/>
    <n v="7.5942500000000006"/>
    <n v="772.04093999999998"/>
    <n v="170.22199999999998"/>
    <n v="-735.12252999999998"/>
    <n v="-162.62774999999999"/>
  </r>
  <r>
    <x v="7"/>
    <s v="Octubre"/>
    <x v="0"/>
    <n v="3233.4129700000003"/>
    <n v="561.67632000000003"/>
    <n v="421.74456999999995"/>
    <n v="57.911999999999992"/>
    <n v="2811.6684000000005"/>
    <n v="503.76432000000005"/>
  </r>
  <r>
    <x v="7"/>
    <s v="Octubre"/>
    <x v="1"/>
    <n v="4815.6608799999995"/>
    <n v="971.26670000000013"/>
    <n v="970.34391000000016"/>
    <n v="131.80599999999998"/>
    <n v="3845.3169699999994"/>
    <n v="839.46070000000009"/>
  </r>
  <r>
    <x v="7"/>
    <s v="Octubre"/>
    <x v="2"/>
    <n v="667.44396000000006"/>
    <n v="327.00225"/>
    <n v="172.58166"/>
    <n v="48.222999999999999"/>
    <n v="494.86230000000006"/>
    <n v="278.77924999999999"/>
  </r>
  <r>
    <x v="7"/>
    <s v="Octubre"/>
    <x v="4"/>
    <n v="11.03726"/>
    <n v="4.4015599999999999"/>
    <n v="49.595360000000007"/>
    <n v="6.4009999999999998"/>
    <n v="-38.55810000000001"/>
    <n v="-1.9994399999999999"/>
  </r>
  <r>
    <x v="7"/>
    <s v="Octubre"/>
    <x v="6"/>
    <n v="101.82819999999998"/>
    <n v="26.265670000000004"/>
    <n v="898.61396999999988"/>
    <n v="188.364"/>
    <n v="-796.78576999999996"/>
    <n v="-162.09833"/>
  </r>
  <r>
    <x v="7"/>
    <s v="Noviembre"/>
    <x v="0"/>
    <n v="3712.8339999999998"/>
    <n v="676.38496000000009"/>
    <n v="804.89013000000011"/>
    <n v="117.17599999999999"/>
    <n v="2907.9438699999996"/>
    <n v="559.20896000000016"/>
  </r>
  <r>
    <x v="7"/>
    <s v="Noviembre"/>
    <x v="1"/>
    <n v="5338.1671099999994"/>
    <n v="964.53818000000001"/>
    <n v="1230.88841"/>
    <n v="220.90299999999999"/>
    <n v="4107.2786999999989"/>
    <n v="743.63517999999999"/>
  </r>
  <r>
    <x v="7"/>
    <s v="Noviembre"/>
    <x v="2"/>
    <n v="565.63312000000008"/>
    <n v="259.79712000000001"/>
    <n v="160.85990000000001"/>
    <n v="39.102999999999994"/>
    <n v="404.77322000000004"/>
    <n v="220.69412"/>
  </r>
  <r>
    <x v="7"/>
    <s v="Noviembre"/>
    <x v="4"/>
    <n v="3.2410600000000001"/>
    <n v="1.18391"/>
    <n v="51.9773"/>
    <n v="6.617"/>
    <n v="-48.736240000000002"/>
    <n v="-5.43309"/>
  </r>
  <r>
    <x v="7"/>
    <s v="Noviembre"/>
    <x v="6"/>
    <n v="21.844809999999999"/>
    <n v="4.3020399999999999"/>
    <n v="869.93407000000002"/>
    <n v="190.54999999999998"/>
    <n v="-848.08925999999997"/>
    <n v="-186.24795999999998"/>
  </r>
  <r>
    <x v="7"/>
    <s v="Diciembre"/>
    <x v="0"/>
    <n v="4184.4951399999991"/>
    <n v="747.91302000000007"/>
    <n v="488.27100999999999"/>
    <n v="74.864000000000004"/>
    <n v="3696.2241299999991"/>
    <n v="673.04902000000004"/>
  </r>
  <r>
    <x v="7"/>
    <s v="Diciembre"/>
    <x v="1"/>
    <n v="5032.634939999999"/>
    <n v="955.16604000000018"/>
    <n v="1178.7297000000001"/>
    <n v="196.6"/>
    <n v="3853.9052399999991"/>
    <n v="758.56604000000016"/>
  </r>
  <r>
    <x v="7"/>
    <s v="Diciembre"/>
    <x v="2"/>
    <n v="499.78171000000003"/>
    <n v="262.76459999999997"/>
    <n v="157.89287000000002"/>
    <n v="39.231000000000002"/>
    <n v="341.88884000000002"/>
    <n v="223.53359999999998"/>
  </r>
  <r>
    <x v="7"/>
    <s v="Diciembre"/>
    <x v="4"/>
    <n v="9.48916"/>
    <n v="3.78864"/>
    <n v="61.757800000000003"/>
    <n v="7.6109999999999998"/>
    <n v="-52.268640000000005"/>
    <n v="-3.8223599999999998"/>
  </r>
  <r>
    <x v="7"/>
    <s v="Diciembre"/>
    <x v="6"/>
    <n v="176.84449000000001"/>
    <n v="45.676479999999998"/>
    <n v="1253.66643"/>
    <n v="279.90400000000005"/>
    <n v="-1076.82194"/>
    <n v="-234.22752000000006"/>
  </r>
  <r>
    <x v="8"/>
    <s v="Enero"/>
    <x v="0"/>
    <n v="2525.6609899999999"/>
    <n v="488.03998999999999"/>
    <n v="1130.7352900000001"/>
    <n v="146.54900000000001"/>
    <n v="1394.9256999999998"/>
    <n v="341.49099000000001"/>
  </r>
  <r>
    <x v="8"/>
    <s v="Enero"/>
    <x v="1"/>
    <n v="4657.5019000000002"/>
    <n v="893.21735000000012"/>
    <n v="1250.1375700000001"/>
    <n v="149.05500000000001"/>
    <n v="3407.3643300000003"/>
    <n v="744.16235000000006"/>
  </r>
  <r>
    <x v="8"/>
    <s v="Enero"/>
    <x v="2"/>
    <n v="529.26507000000004"/>
    <n v="279.83695000000012"/>
    <n v="184.49261000000001"/>
    <n v="44.91"/>
    <n v="344.77246000000002"/>
    <n v="234.92695000000012"/>
  </r>
  <r>
    <x v="8"/>
    <s v="Enero"/>
    <x v="4"/>
    <n v="9.2029099999999993"/>
    <n v="3.4772000000000003"/>
    <n v="61.786609999999996"/>
    <n v="8.0470000000000006"/>
    <n v="-52.583699999999993"/>
    <n v="-4.5698000000000008"/>
  </r>
  <r>
    <x v="8"/>
    <s v="Enero"/>
    <x v="6"/>
    <n v="27.88335"/>
    <n v="5.1367499999999993"/>
    <n v="656.2789499999999"/>
    <n v="141.345"/>
    <n v="-628.39559999999994"/>
    <n v="-136.20824999999999"/>
  </r>
  <r>
    <x v="8"/>
    <s v="Febrero"/>
    <x v="0"/>
    <n v="3043.4753000000001"/>
    <n v="542.46528000000001"/>
    <n v="641.50960999999995"/>
    <n v="86.318999999999988"/>
    <n v="2401.96569"/>
    <n v="456.14628000000005"/>
  </r>
  <r>
    <x v="8"/>
    <s v="Febrero"/>
    <x v="1"/>
    <n v="5729.1755400000002"/>
    <n v="1092.8287800000001"/>
    <n v="1483.7378700000002"/>
    <n v="242.233"/>
    <n v="4245.4376700000003"/>
    <n v="850.5957800000001"/>
  </r>
  <r>
    <x v="8"/>
    <s v="Febrero"/>
    <x v="2"/>
    <n v="494.59059000000008"/>
    <n v="272.26271000000003"/>
    <n v="36.517449999999997"/>
    <n v="5.8759999999999994"/>
    <n v="458.07314000000008"/>
    <n v="266.38671000000005"/>
  </r>
  <r>
    <x v="8"/>
    <s v="Febrero"/>
    <x v="4"/>
    <n v="8.5372500000000002"/>
    <n v="3.5628000000000002"/>
    <n v="33.990299999999998"/>
    <n v="4.9569999999999999"/>
    <n v="-25.453049999999998"/>
    <n v="-1.3941999999999997"/>
  </r>
  <r>
    <x v="8"/>
    <s v="Febrero"/>
    <x v="6"/>
    <n v="120.52233999999999"/>
    <n v="30.89255"/>
    <n v="818.17370999999991"/>
    <n v="165.93800000000002"/>
    <n v="-697.65136999999993"/>
    <n v="-135.04545000000002"/>
  </r>
  <r>
    <x v="8"/>
    <s v="Marzo"/>
    <x v="0"/>
    <n v="2734.92922"/>
    <n v="498.13031000000001"/>
    <n v="1269.4458200000001"/>
    <n v="192.52500000000003"/>
    <n v="1465.4833999999998"/>
    <n v="305.60530999999997"/>
  </r>
  <r>
    <x v="8"/>
    <s v="Marzo"/>
    <x v="1"/>
    <n v="3444.7718399999999"/>
    <n v="741.8427200000001"/>
    <n v="664.02918999999997"/>
    <n v="94.650999999999996"/>
    <n v="2780.7426500000001"/>
    <n v="647.19172000000015"/>
  </r>
  <r>
    <x v="8"/>
    <s v="Marzo"/>
    <x v="2"/>
    <n v="762.52949000000001"/>
    <n v="364.33938999999998"/>
    <n v="145.50462000000005"/>
    <n v="38.342999999999996"/>
    <n v="617.02486999999996"/>
    <n v="325.99638999999996"/>
  </r>
  <r>
    <x v="8"/>
    <s v="Marzo"/>
    <x v="4"/>
    <n v="5.8977399999999998"/>
    <n v="2.4386000000000001"/>
    <n v="57.461850000000005"/>
    <n v="8.4969999999999999"/>
    <n v="-51.564110000000007"/>
    <n v="-6.0583999999999998"/>
  </r>
  <r>
    <x v="8"/>
    <s v="Marzo"/>
    <x v="6"/>
    <n v="116.74815"/>
    <n v="28.025149999999996"/>
    <n v="876.96576999999991"/>
    <n v="182.46400000000003"/>
    <n v="-760.2176199999999"/>
    <n v="-154.43885000000003"/>
  </r>
  <r>
    <x v="8"/>
    <s v="Abril"/>
    <x v="0"/>
    <n v="2394.8604299999997"/>
    <n v="446.33827000000002"/>
    <n v="866.81263000000013"/>
    <n v="108.762"/>
    <n v="1528.0477999999996"/>
    <n v="337.57627000000002"/>
  </r>
  <r>
    <x v="8"/>
    <s v="Abril"/>
    <x v="1"/>
    <n v="4131.2478800000008"/>
    <n v="831.91282000000012"/>
    <n v="1813.5953300000003"/>
    <n v="243.79900000000001"/>
    <n v="2317.6525500000007"/>
    <n v="588.11382000000015"/>
  </r>
  <r>
    <x v="8"/>
    <s v="Abril"/>
    <x v="2"/>
    <n v="687.50804000000016"/>
    <n v="277.74448000000001"/>
    <n v="347.87825999999995"/>
    <n v="77.378"/>
    <n v="339.62978000000021"/>
    <n v="200.36648000000002"/>
  </r>
  <r>
    <x v="8"/>
    <s v="Abril"/>
    <x v="4"/>
    <n v="5.2088900000000002"/>
    <n v="2.044"/>
    <n v="48.098130000000005"/>
    <n v="10.023999999999999"/>
    <n v="-42.889240000000001"/>
    <n v="-7.9799999999999986"/>
  </r>
  <r>
    <x v="8"/>
    <s v="Abril"/>
    <x v="6"/>
    <n v="31.314209999999999"/>
    <n v="7.6936999999999998"/>
    <n v="879.82725000000005"/>
    <n v="177.733"/>
    <n v="-848.51304000000005"/>
    <n v="-170.0393"/>
  </r>
  <r>
    <x v="8"/>
    <s v="Mayo"/>
    <x v="0"/>
    <n v="1868.20263"/>
    <n v="315.81625000000003"/>
    <n v="1216.2203"/>
    <n v="181.12499999999997"/>
    <n v="651.98233000000005"/>
    <n v="134.69125000000005"/>
  </r>
  <r>
    <x v="8"/>
    <s v="Mayo"/>
    <x v="1"/>
    <n v="3229.62977"/>
    <n v="615.56823999999995"/>
    <n v="1251.7908300000001"/>
    <n v="221.13299999999998"/>
    <n v="1977.8389399999999"/>
    <n v="394.43523999999996"/>
  </r>
  <r>
    <x v="8"/>
    <s v="Mayo"/>
    <x v="2"/>
    <n v="492.10231999999996"/>
    <n v="246.49139999999997"/>
    <n v="225.35701999999998"/>
    <n v="79.301999999999992"/>
    <n v="266.74529999999999"/>
    <n v="167.18939999999998"/>
  </r>
  <r>
    <x v="8"/>
    <s v="Mayo"/>
    <x v="4"/>
    <n v="2.8010700000000002"/>
    <n v="1.137"/>
    <n v="47.71611"/>
    <n v="6.4050000000000002"/>
    <n v="-44.915039999999998"/>
    <n v="-5.2680000000000007"/>
  </r>
  <r>
    <x v="8"/>
    <s v="Mayo"/>
    <x v="6"/>
    <n v="106.69283999999999"/>
    <n v="27.360949999999995"/>
    <n v="687.52015000000006"/>
    <n v="145.22499999999999"/>
    <n v="-580.82731000000013"/>
    <n v="-117.86404999999999"/>
  </r>
  <r>
    <x v="8"/>
    <s v="Junio"/>
    <x v="0"/>
    <n v="2420.38834"/>
    <n v="376.16606999999999"/>
    <n v="1309.2111199999999"/>
    <n v="181.726"/>
    <n v="1111.17722"/>
    <n v="194.44006999999999"/>
  </r>
  <r>
    <x v="8"/>
    <s v="Junio"/>
    <x v="1"/>
    <n v="2446.4679999999994"/>
    <n v="538.07263"/>
    <n v="1276.76278"/>
    <n v="186.96399999999997"/>
    <n v="1169.7052199999994"/>
    <n v="351.10863000000006"/>
  </r>
  <r>
    <x v="8"/>
    <s v="Junio"/>
    <x v="2"/>
    <n v="506.68914000000001"/>
    <n v="294.91123999999996"/>
    <n v="126.84399999999999"/>
    <n v="57.92"/>
    <n v="379.84514000000001"/>
    <n v="236.99123999999995"/>
  </r>
  <r>
    <x v="8"/>
    <s v="Junio"/>
    <x v="4"/>
    <m/>
    <m/>
    <n v="54.179269999999995"/>
    <n v="8.4059999999999988"/>
    <n v="-54.179269999999995"/>
    <n v="-8.4059999999999988"/>
  </r>
  <r>
    <x v="8"/>
    <s v="Junio"/>
    <x v="6"/>
    <n v="34.571469999999998"/>
    <n v="6.6326999999999998"/>
    <n v="748.28337999999997"/>
    <n v="141.09899999999999"/>
    <n v="-713.71190999999999"/>
    <n v="-134.46629999999999"/>
  </r>
  <r>
    <x v="8"/>
    <s v="Julio"/>
    <x v="0"/>
    <n v="2397.5237399999996"/>
    <n v="414.63571000000002"/>
    <n v="1433.8950900000002"/>
    <n v="214.70400000000001"/>
    <n v="963.62864999999942"/>
    <n v="199.93171000000001"/>
  </r>
  <r>
    <x v="8"/>
    <s v="Julio"/>
    <x v="1"/>
    <n v="3253.2065299999999"/>
    <n v="709.03833999999995"/>
    <n v="2211.7849100000003"/>
    <n v="369.65600000000001"/>
    <n v="1041.4216199999996"/>
    <n v="339.38233999999994"/>
  </r>
  <r>
    <x v="8"/>
    <s v="Julio"/>
    <x v="2"/>
    <n v="516.65938000000006"/>
    <n v="293.39494999999999"/>
    <n v="254.07422"/>
    <n v="82.997000000000014"/>
    <n v="262.58516000000009"/>
    <n v="210.39794999999998"/>
  </r>
  <r>
    <x v="8"/>
    <s v="Julio"/>
    <x v="4"/>
    <n v="6.9789500000000002"/>
    <n v="2.9641999999999999"/>
    <n v="21.895789999999998"/>
    <n v="2.9090000000000003"/>
    <n v="-14.916839999999997"/>
    <n v="5.5199999999999694E-2"/>
  </r>
  <r>
    <x v="8"/>
    <s v="Julio"/>
    <x v="6"/>
    <n v="38.141130000000004"/>
    <n v="8.1232000000000006"/>
    <n v="888.92793999999992"/>
    <n v="185.21400000000003"/>
    <n v="-850.78680999999995"/>
    <n v="-177.09080000000003"/>
  </r>
  <r>
    <x v="8"/>
    <s v="Agosto"/>
    <x v="0"/>
    <n v="3740.2658700000002"/>
    <n v="578.11920999999995"/>
    <n v="1749.2439099999999"/>
    <n v="278.81299999999999"/>
    <n v="1991.0219600000003"/>
    <n v="299.30620999999996"/>
  </r>
  <r>
    <x v="8"/>
    <s v="Agosto"/>
    <x v="1"/>
    <n v="4456.5142100000003"/>
    <n v="914.49312999999995"/>
    <n v="2742.1756599999999"/>
    <n v="449.89400000000001"/>
    <n v="1714.3385500000004"/>
    <n v="464.59912999999995"/>
  </r>
  <r>
    <x v="8"/>
    <s v="Agosto"/>
    <x v="2"/>
    <n v="484.18099999999998"/>
    <n v="303.15746999999999"/>
    <n v="248.62004999999999"/>
    <n v="83.951999999999998"/>
    <n v="235.56094999999999"/>
    <n v="219.20546999999999"/>
  </r>
  <r>
    <x v="8"/>
    <s v="Agosto"/>
    <x v="4"/>
    <n v="4.4222000000000001"/>
    <n v="1.85"/>
    <n v="45.428069999999991"/>
    <n v="7.86"/>
    <n v="-41.005869999999987"/>
    <n v="-6.01"/>
  </r>
  <r>
    <x v="8"/>
    <s v="Agosto"/>
    <x v="6"/>
    <n v="99.228200000000001"/>
    <n v="27.504739999999998"/>
    <n v="764.58833000000004"/>
    <n v="145.88200000000001"/>
    <n v="-665.36013000000003"/>
    <n v="-118.37726000000001"/>
  </r>
  <r>
    <x v="8"/>
    <s v="Septiembre"/>
    <x v="0"/>
    <n v="3712.3373299999998"/>
    <n v="581.60028999999997"/>
    <n v="1280.6434899999997"/>
    <n v="190.32699999999997"/>
    <n v="2431.6938399999999"/>
    <n v="391.27328999999997"/>
  </r>
  <r>
    <x v="8"/>
    <s v="Septiembre"/>
    <x v="1"/>
    <n v="5037.3947900000003"/>
    <n v="1022.17849"/>
    <n v="2795.9388199999994"/>
    <n v="532.5619999999999"/>
    <n v="2241.4559700000009"/>
    <n v="489.61649000000011"/>
  </r>
  <r>
    <x v="8"/>
    <s v="Septiembre"/>
    <x v="2"/>
    <n v="668.76432999999997"/>
    <n v="201.51963999999998"/>
    <n v="49.326790000000003"/>
    <n v="27.567"/>
    <n v="619.43754000000001"/>
    <n v="173.95263999999997"/>
  </r>
  <r>
    <x v="8"/>
    <s v="Septiembre"/>
    <x v="4"/>
    <n v="8.1800999999999995"/>
    <n v="3.3242000000000003"/>
    <n v="36.545009999999998"/>
    <n v="5.1619999999999999"/>
    <n v="-28.364909999999998"/>
    <n v="-1.8377999999999997"/>
  </r>
  <r>
    <x v="8"/>
    <s v="Septiembre"/>
    <x v="6"/>
    <n v="259.59233999999998"/>
    <n v="62.477249999999991"/>
    <n v="581.45075999999995"/>
    <n v="113.58199999999999"/>
    <n v="-321.85841999999997"/>
    <n v="-51.104750000000003"/>
  </r>
  <r>
    <x v="8"/>
    <s v="Octubre"/>
    <x v="0"/>
    <n v="2710.0099699999996"/>
    <n v="431.94812999999999"/>
    <n v="1659.1815599999998"/>
    <n v="235.47099999999995"/>
    <n v="1050.8284099999998"/>
    <n v="196.47713000000005"/>
  </r>
  <r>
    <x v="8"/>
    <s v="Octubre"/>
    <x v="1"/>
    <n v="3300.9020899999996"/>
    <n v="721.36553000000004"/>
    <n v="1448.4846599999996"/>
    <n v="261.976"/>
    <n v="1852.41743"/>
    <n v="459.38953000000004"/>
  </r>
  <r>
    <x v="8"/>
    <s v="Octubre"/>
    <x v="2"/>
    <n v="283.76992000000001"/>
    <n v="106.44288999999999"/>
    <n v="100.08857999999999"/>
    <n v="52.838999999999999"/>
    <n v="183.68134000000003"/>
    <n v="53.603889999999993"/>
  </r>
  <r>
    <x v="8"/>
    <s v="Octubre"/>
    <x v="4"/>
    <n v="2.7539400000000001"/>
    <n v="1.1022000000000001"/>
    <n v="21.136970000000002"/>
    <n v="3.3369999999999997"/>
    <n v="-18.383030000000002"/>
    <n v="-2.2347999999999999"/>
  </r>
  <r>
    <x v="8"/>
    <s v="Octubre"/>
    <x v="6"/>
    <n v="163.22821999999996"/>
    <n v="56.353090000000002"/>
    <n v="802.47664999999995"/>
    <n v="155.85400000000001"/>
    <n v="-639.24842999999998"/>
    <n v="-99.500910000000005"/>
  </r>
  <r>
    <x v="8"/>
    <s v="Noviembre"/>
    <x v="0"/>
    <n v="2783.8663700000002"/>
    <n v="499.85514000000001"/>
    <n v="1786.3789999999999"/>
    <n v="279.58299999999997"/>
    <n v="997.48737000000028"/>
    <n v="220.27214000000004"/>
  </r>
  <r>
    <x v="8"/>
    <s v="Noviembre"/>
    <x v="1"/>
    <n v="3475.0257599999995"/>
    <n v="728.11054000000001"/>
    <n v="2426.13168"/>
    <n v="349.18"/>
    <n v="1048.8940799999996"/>
    <n v="378.93054000000001"/>
  </r>
  <r>
    <x v="8"/>
    <s v="Noviembre"/>
    <x v="2"/>
    <n v="775.33301000000006"/>
    <n v="283.05892"/>
    <n v="121.18781999999999"/>
    <n v="34.643000000000001"/>
    <n v="654.14519000000007"/>
    <n v="248.41592"/>
  </r>
  <r>
    <x v="8"/>
    <s v="Noviembre"/>
    <x v="4"/>
    <n v="6.1846699999999997"/>
    <n v="2.5267999999999997"/>
    <n v="36.236779999999996"/>
    <n v="5.3950000000000014"/>
    <n v="-30.052109999999995"/>
    <n v="-2.8682000000000016"/>
  </r>
  <r>
    <x v="8"/>
    <s v="Noviembre"/>
    <x v="6"/>
    <n v="172.69392999999999"/>
    <n v="44.205080000000002"/>
    <n v="1024.81971"/>
    <n v="226.077"/>
    <n v="-852.12577999999996"/>
    <n v="-181.87191999999999"/>
  </r>
  <r>
    <x v="8"/>
    <s v="Diciembre"/>
    <x v="0"/>
    <n v="2187.9059899999997"/>
    <n v="409.82366000000007"/>
    <n v="2368.1874800000001"/>
    <n v="390.88300000000004"/>
    <n v="-180.2814900000003"/>
    <n v="18.940660000000037"/>
  </r>
  <r>
    <x v="8"/>
    <s v="Diciembre"/>
    <x v="1"/>
    <n v="2814.5504500000002"/>
    <n v="679.38305000000003"/>
    <n v="3063.6960199999999"/>
    <n v="488.99500000000006"/>
    <n v="-249.14556999999968"/>
    <n v="190.38804999999996"/>
  </r>
  <r>
    <x v="8"/>
    <s v="Diciembre"/>
    <x v="2"/>
    <n v="488.16613000000001"/>
    <n v="198.62529000000001"/>
    <n v="79.389139999999998"/>
    <n v="50.623999999999995"/>
    <n v="408.77699000000001"/>
    <n v="148.00129000000001"/>
  </r>
  <r>
    <x v="8"/>
    <s v="Diciembre"/>
    <x v="4"/>
    <n v="3.2377899999999999"/>
    <n v="1.339"/>
    <n v="38.82996"/>
    <n v="6.7219999999999995"/>
    <n v="-35.592170000000003"/>
    <n v="-5.3829999999999991"/>
  </r>
  <r>
    <x v="8"/>
    <s v="Diciembre"/>
    <x v="6"/>
    <n v="116.30183"/>
    <n v="34.199190000000002"/>
    <n v="1079.2596699999999"/>
    <n v="234.05900000000003"/>
    <n v="-962.95783999999992"/>
    <n v="-199.85981000000004"/>
  </r>
  <r>
    <x v="9"/>
    <s v="Enero"/>
    <x v="0"/>
    <n v="2268.0544500000001"/>
    <n v="461.64148999999998"/>
    <n v="1376.5955300000001"/>
    <n v="229.87199999999999"/>
    <n v="891.45892000000003"/>
    <n v="231.76948999999999"/>
  </r>
  <r>
    <x v="9"/>
    <s v="Enero"/>
    <x v="1"/>
    <n v="2894.3843500000003"/>
    <n v="785.36489999999992"/>
    <n v="2322.7392799999998"/>
    <n v="358.77"/>
    <n v="571.64507000000049"/>
    <n v="426.59489999999994"/>
  </r>
  <r>
    <x v="9"/>
    <s v="Enero"/>
    <x v="2"/>
    <n v="535.78751999999997"/>
    <n v="192.95883999999995"/>
    <n v="29.827349999999996"/>
    <n v="6.64"/>
    <n v="505.96016999999995"/>
    <n v="186.31883999999997"/>
  </r>
  <r>
    <x v="9"/>
    <s v="Enero"/>
    <x v="4"/>
    <n v="3.6513399999999998"/>
    <n v="1.4847999999999999"/>
    <n v="33.674170000000004"/>
    <n v="6.2769999999999992"/>
    <n v="-30.022830000000003"/>
    <n v="-4.7921999999999993"/>
  </r>
  <r>
    <x v="9"/>
    <s v="Enero"/>
    <x v="6"/>
    <n v="194.89676"/>
    <n v="54.531040000000004"/>
    <n v="607.96456999999998"/>
    <n v="132.02800000000002"/>
    <n v="-413.06781000000001"/>
    <n v="-77.496960000000016"/>
  </r>
  <r>
    <x v="9"/>
    <s v="Febrero"/>
    <x v="0"/>
    <n v="2709.4911299999999"/>
    <n v="503.47812000000005"/>
    <n v="1321.7844399999999"/>
    <n v="217.70499999999998"/>
    <n v="1387.70669"/>
    <n v="285.77312000000006"/>
  </r>
  <r>
    <x v="9"/>
    <s v="Febrero"/>
    <x v="1"/>
    <n v="3236.2243899999999"/>
    <n v="856.15326000000016"/>
    <n v="2498.4845000000005"/>
    <n v="401.40699999999998"/>
    <n v="737.73988999999938"/>
    <n v="454.74626000000018"/>
  </r>
  <r>
    <x v="9"/>
    <s v="Febrero"/>
    <x v="2"/>
    <n v="200.49952999999999"/>
    <n v="81.502960000000016"/>
    <n v="231.2679"/>
    <n v="45.497"/>
    <n v="-30.768370000000004"/>
    <n v="36.005960000000016"/>
  </r>
  <r>
    <x v="9"/>
    <s v="Febrero"/>
    <x v="4"/>
    <n v="3.4350899999999998"/>
    <n v="1.3267399999999998"/>
    <n v="30.423470000000002"/>
    <n v="5.8029999999999999"/>
    <n v="-26.988380000000003"/>
    <n v="-4.4762599999999999"/>
  </r>
  <r>
    <x v="9"/>
    <s v="Febrero"/>
    <x v="6"/>
    <n v="155.39079999999998"/>
    <n v="50.172339999999998"/>
    <n v="709.69272000000001"/>
    <n v="158.87299999999999"/>
    <n v="-554.30192"/>
    <n v="-108.70066"/>
  </r>
  <r>
    <x v="9"/>
    <s v="Marzo"/>
    <x v="0"/>
    <n v="2217.2865500000003"/>
    <n v="372.03264999999999"/>
    <n v="2161.2228599999999"/>
    <n v="360.71800000000002"/>
    <n v="56.063690000000406"/>
    <n v="11.314649999999972"/>
  </r>
  <r>
    <x v="9"/>
    <s v="Marzo"/>
    <x v="1"/>
    <n v="2772.0517699999996"/>
    <n v="726.89727999999991"/>
    <n v="2323.97766"/>
    <n v="374.08199999999994"/>
    <n v="448.07410999999956"/>
    <n v="352.81527999999997"/>
  </r>
  <r>
    <x v="9"/>
    <s v="Marzo"/>
    <x v="2"/>
    <n v="420.42503000000005"/>
    <n v="122.20880000000001"/>
    <n v="630.29746999999998"/>
    <n v="141.54300000000001"/>
    <n v="-209.87243999999993"/>
    <n v="-19.334199999999996"/>
  </r>
  <r>
    <x v="9"/>
    <s v="Marzo"/>
    <x v="3"/>
    <m/>
    <m/>
    <n v="2.90456"/>
    <n v="9.5000000000000001E-2"/>
    <n v="-2.90456"/>
    <n v="-9.5000000000000001E-2"/>
  </r>
  <r>
    <x v="9"/>
    <s v="Marzo"/>
    <x v="4"/>
    <n v="3.43689"/>
    <n v="1.4058199999999998"/>
    <n v="25.366349999999997"/>
    <n v="5.0270000000000001"/>
    <n v="-21.929459999999999"/>
    <n v="-3.6211800000000003"/>
  </r>
  <r>
    <x v="9"/>
    <s v="Marzo"/>
    <x v="6"/>
    <n v="23.718409999999999"/>
    <n v="4.07247"/>
    <n v="548.07287999999994"/>
    <n v="114.935"/>
    <n v="-524.35446999999999"/>
    <n v="-110.86253000000001"/>
  </r>
  <r>
    <x v="9"/>
    <s v="Abril"/>
    <x v="0"/>
    <n v="2925.40931"/>
    <n v="520.68779000000006"/>
    <n v="2640.0082499999999"/>
    <n v="467.91199999999998"/>
    <n v="285.40106000000014"/>
    <n v="52.775790000000086"/>
  </r>
  <r>
    <x v="9"/>
    <s v="Abril"/>
    <x v="1"/>
    <n v="3043.0496699999999"/>
    <n v="813.42773000000011"/>
    <n v="3242.9351299999994"/>
    <n v="528.149"/>
    <n v="-199.88545999999951"/>
    <n v="285.27873000000011"/>
  </r>
  <r>
    <x v="9"/>
    <s v="Abril"/>
    <x v="2"/>
    <n v="384.43423000000007"/>
    <n v="155.18872999999999"/>
    <n v="624.48200999999995"/>
    <n v="182.84799999999998"/>
    <n v="-240.04777999999988"/>
    <n v="-27.659269999999992"/>
  </r>
  <r>
    <x v="9"/>
    <s v="Abril"/>
    <x v="4"/>
    <n v="2.7356500000000001"/>
    <n v="1.02"/>
    <n v="28.607320000000001"/>
    <n v="5.3719999999999999"/>
    <n v="-25.871670000000002"/>
    <n v="-4.3520000000000003"/>
  </r>
  <r>
    <x v="9"/>
    <s v="Abril"/>
    <x v="6"/>
    <n v="86.643209999999996"/>
    <n v="24.651409999999998"/>
    <n v="611.19695999999999"/>
    <n v="144.92500000000001"/>
    <n v="-524.55375000000004"/>
    <n v="-120.27359000000001"/>
  </r>
  <r>
    <x v="9"/>
    <s v="Mayo"/>
    <x v="0"/>
    <n v="2302.8315499999999"/>
    <n v="430.82823999999999"/>
    <n v="1656.3794399999999"/>
    <n v="284.02100000000002"/>
    <n v="646.45210999999995"/>
    <n v="146.80723999999998"/>
  </r>
  <r>
    <x v="9"/>
    <s v="Mayo"/>
    <x v="1"/>
    <n v="2823.5975599999997"/>
    <n v="788.81938000000014"/>
    <n v="3494.6603800000007"/>
    <n v="546.32199999999989"/>
    <n v="-671.06282000000101"/>
    <n v="242.49738000000025"/>
  </r>
  <r>
    <x v="9"/>
    <s v="Mayo"/>
    <x v="2"/>
    <n v="222.03210999999999"/>
    <n v="75.024249999999995"/>
    <n v="75.5505"/>
    <n v="33.761000000000003"/>
    <n v="146.48160999999999"/>
    <n v="41.263249999999992"/>
  </r>
  <r>
    <x v="9"/>
    <s v="Mayo"/>
    <x v="3"/>
    <m/>
    <m/>
    <n v="1.5478399999999999"/>
    <n v="0.05"/>
    <n v="-1.5478399999999999"/>
    <n v="-0.05"/>
  </r>
  <r>
    <x v="9"/>
    <s v="Mayo"/>
    <x v="4"/>
    <m/>
    <m/>
    <n v="24.10651"/>
    <n v="4.5"/>
    <n v="-24.10651"/>
    <n v="-4.5"/>
  </r>
  <r>
    <x v="9"/>
    <s v="Mayo"/>
    <x v="6"/>
    <n v="28.116619999999998"/>
    <n v="4.8689"/>
    <n v="552.84839000000011"/>
    <n v="129.25400000000002"/>
    <n v="-524.7317700000001"/>
    <n v="-124.38510000000002"/>
  </r>
  <r>
    <x v="9"/>
    <s v="Junio"/>
    <x v="0"/>
    <n v="1886.80439"/>
    <n v="329.49674999999996"/>
    <n v="1221.4482600000001"/>
    <n v="242.405"/>
    <n v="665.35612999999989"/>
    <n v="87.091749999999962"/>
  </r>
  <r>
    <x v="9"/>
    <s v="Junio"/>
    <x v="1"/>
    <n v="2919.33662"/>
    <n v="771.95186999999976"/>
    <n v="3573.7835200000004"/>
    <n v="677.94499999999994"/>
    <n v="-654.44690000000037"/>
    <n v="94.006869999999822"/>
  </r>
  <r>
    <x v="9"/>
    <s v="Junio"/>
    <x v="2"/>
    <n v="394.16498999999999"/>
    <n v="137.43875000000003"/>
    <n v="166.79652999999999"/>
    <n v="57.478000000000002"/>
    <n v="227.36846"/>
    <n v="79.960750000000019"/>
  </r>
  <r>
    <x v="9"/>
    <s v="Junio"/>
    <x v="3"/>
    <m/>
    <m/>
    <n v="3.0425599999999999"/>
    <n v="9.9000000000000005E-2"/>
    <n v="-3.0425599999999999"/>
    <n v="-9.9000000000000005E-2"/>
  </r>
  <r>
    <x v="9"/>
    <s v="Junio"/>
    <x v="4"/>
    <n v="3.49288"/>
    <n v="1.234"/>
    <n v="24.07676"/>
    <n v="4.625"/>
    <n v="-20.583880000000001"/>
    <n v="-3.391"/>
  </r>
  <r>
    <x v="9"/>
    <s v="Junio"/>
    <x v="6"/>
    <n v="91.612340000000003"/>
    <n v="25.014389999999999"/>
    <n v="606.95274999999992"/>
    <n v="153.5"/>
    <n v="-515.34040999999991"/>
    <n v="-128.48561000000001"/>
  </r>
  <r>
    <x v="9"/>
    <s v="Julio"/>
    <x v="0"/>
    <n v="2013.7306800000001"/>
    <n v="396.29432000000003"/>
    <n v="1943.0090399999999"/>
    <n v="377.42499999999995"/>
    <n v="70.721640000000207"/>
    <n v="18.869320000000073"/>
  </r>
  <r>
    <x v="9"/>
    <s v="Julio"/>
    <x v="1"/>
    <n v="2335.3604399999999"/>
    <n v="646.95398"/>
    <n v="1719.0424100000002"/>
    <n v="350.93700000000007"/>
    <n v="616.31802999999968"/>
    <n v="296.01697999999993"/>
  </r>
  <r>
    <x v="9"/>
    <s v="Julio"/>
    <x v="2"/>
    <n v="454.88513000000006"/>
    <n v="139.62438000000003"/>
    <n v="135.69015999999999"/>
    <n v="42.726000000000006"/>
    <n v="319.19497000000007"/>
    <n v="96.898380000000031"/>
  </r>
  <r>
    <x v="9"/>
    <s v="Julio"/>
    <x v="4"/>
    <n v="2.8239000000000001"/>
    <n v="1.0164299999999999"/>
    <n v="28.183499999999999"/>
    <n v="5.32"/>
    <n v="-25.3596"/>
    <n v="-4.3035700000000006"/>
  </r>
  <r>
    <x v="9"/>
    <s v="Julio"/>
    <x v="6"/>
    <n v="32.231229999999996"/>
    <n v="7.8121899999999993"/>
    <n v="730.65506000000005"/>
    <n v="167.59"/>
    <n v="-698.42383000000007"/>
    <n v="-159.77781000000002"/>
  </r>
  <r>
    <x v="9"/>
    <s v="Agosto"/>
    <x v="0"/>
    <n v="2194.23407"/>
    <n v="420.86937999999998"/>
    <n v="2688.3504900000003"/>
    <n v="488.54700000000003"/>
    <n v="-494.11642000000029"/>
    <n v="-67.677620000000047"/>
  </r>
  <r>
    <x v="9"/>
    <s v="Agosto"/>
    <x v="1"/>
    <n v="3038.3473600000002"/>
    <n v="790.34806000000003"/>
    <n v="1998.5671100000004"/>
    <n v="367.12600000000003"/>
    <n v="1039.7802499999998"/>
    <n v="423.22206"/>
  </r>
  <r>
    <x v="9"/>
    <s v="Agosto"/>
    <x v="2"/>
    <n v="580.19704000000013"/>
    <n v="197.34475"/>
    <n v="186.86435000000003"/>
    <n v="66.921999999999997"/>
    <n v="393.33269000000007"/>
    <n v="130.42275000000001"/>
  </r>
  <r>
    <x v="9"/>
    <s v="Agosto"/>
    <x v="4"/>
    <n v="5.6432799999999999"/>
    <n v="1.9241599999999999"/>
    <n v="31.808430000000001"/>
    <n v="6.1270000000000007"/>
    <n v="-26.165150000000001"/>
    <n v="-4.202840000000001"/>
  </r>
  <r>
    <x v="9"/>
    <s v="Agosto"/>
    <x v="6"/>
    <n v="92.786720000000003"/>
    <n v="26.124750000000002"/>
    <n v="733.66769999999997"/>
    <n v="169.57"/>
    <n v="-640.88097999999991"/>
    <n v="-143.44524999999999"/>
  </r>
  <r>
    <x v="9"/>
    <s v="Septiembre"/>
    <x v="0"/>
    <n v="2007.0585099999998"/>
    <n v="377.91269"/>
    <n v="2137.65362"/>
    <n v="393.78899999999999"/>
    <n v="-130.5951100000002"/>
    <n v="-15.876309999999989"/>
  </r>
  <r>
    <x v="9"/>
    <s v="Septiembre"/>
    <x v="1"/>
    <n v="3592.9002599999999"/>
    <n v="983.10980000000006"/>
    <n v="1305.6476600000003"/>
    <n v="248.00200000000004"/>
    <n v="2287.2525999999998"/>
    <n v="735.1078"/>
  </r>
  <r>
    <x v="9"/>
    <s v="Septiembre"/>
    <x v="2"/>
    <n v="638.20833000000005"/>
    <n v="237.70927999999998"/>
    <n v="154.10791"/>
    <n v="63.880999999999993"/>
    <n v="484.10042000000004"/>
    <n v="173.82827999999998"/>
  </r>
  <r>
    <x v="9"/>
    <s v="Septiembre"/>
    <x v="4"/>
    <n v="7.47654"/>
    <n v="2.1883900000000001"/>
    <n v="25.20956"/>
    <n v="4.9670000000000005"/>
    <n v="-17.73302"/>
    <n v="-2.7786100000000005"/>
  </r>
  <r>
    <x v="9"/>
    <s v="Septiembre"/>
    <x v="6"/>
    <n v="24.048369999999998"/>
    <n v="4.3052700000000002"/>
    <n v="607.98725999999999"/>
    <n v="149.58699999999999"/>
    <n v="-583.93889000000001"/>
    <n v="-145.28172999999998"/>
  </r>
  <r>
    <x v="9"/>
    <s v="Octubre"/>
    <x v="0"/>
    <n v="1748.6857"/>
    <n v="303.64962000000003"/>
    <n v="2521.8487599999999"/>
    <n v="464.72699999999998"/>
    <n v="-773.16305999999986"/>
    <n v="-161.07737999999995"/>
  </r>
  <r>
    <x v="9"/>
    <s v="Octubre"/>
    <x v="1"/>
    <n v="2639.8646800000001"/>
    <n v="774.73795000000007"/>
    <n v="1166.4704599999998"/>
    <n v="204.43299999999999"/>
    <n v="1473.3942200000004"/>
    <n v="570.30495000000008"/>
  </r>
  <r>
    <x v="9"/>
    <s v="Octubre"/>
    <x v="2"/>
    <n v="738.15310000000011"/>
    <n v="208.35382000000001"/>
    <n v="255.68806000000001"/>
    <n v="83.907000000000011"/>
    <n v="482.4650400000001"/>
    <n v="124.44682"/>
  </r>
  <r>
    <x v="9"/>
    <s v="Octubre"/>
    <x v="3"/>
    <m/>
    <m/>
    <n v="2.3816199999999998"/>
    <n v="7.9000000000000001E-2"/>
    <n v="-2.3816199999999998"/>
    <n v="-7.9000000000000001E-2"/>
  </r>
  <r>
    <x v="9"/>
    <s v="Octubre"/>
    <x v="4"/>
    <n v="7.4227400000000001"/>
    <n v="2.0015999999999998"/>
    <n v="26.779249999999998"/>
    <n v="4.7880000000000003"/>
    <n v="-19.356509999999997"/>
    <n v="-2.7864000000000004"/>
  </r>
  <r>
    <x v="9"/>
    <s v="Octubre"/>
    <x v="6"/>
    <n v="89.119820000000004"/>
    <n v="27.043860000000002"/>
    <n v="868.57441000000006"/>
    <n v="206.83199999999999"/>
    <n v="-779.45459000000005"/>
    <n v="-179.78814"/>
  </r>
  <r>
    <x v="9"/>
    <s v="Noviembre"/>
    <x v="0"/>
    <n v="1819.85203"/>
    <n v="352.30661999999995"/>
    <n v="2209.6722799999998"/>
    <n v="444.70799999999997"/>
    <n v="-389.82024999999976"/>
    <n v="-92.401380000000017"/>
  </r>
  <r>
    <x v="9"/>
    <s v="Noviembre"/>
    <x v="1"/>
    <n v="3885.931"/>
    <n v="1076.0435399999999"/>
    <n v="2022.3775700000001"/>
    <n v="550.75"/>
    <n v="1863.5534299999999"/>
    <n v="525.29353999999989"/>
  </r>
  <r>
    <x v="9"/>
    <s v="Noviembre"/>
    <x v="2"/>
    <n v="506.01374000000004"/>
    <n v="193.18615"/>
    <n v="145.43346999999997"/>
    <n v="54.374999999999993"/>
    <n v="360.58027000000004"/>
    <n v="138.81115"/>
  </r>
  <r>
    <x v="9"/>
    <s v="Noviembre"/>
    <x v="4"/>
    <n v="5.2331300000000001"/>
    <n v="1.4761"/>
    <n v="34.210250000000002"/>
    <n v="6.6619999999999999"/>
    <n v="-28.977120000000003"/>
    <n v="-5.1859000000000002"/>
  </r>
  <r>
    <x v="9"/>
    <s v="Noviembre"/>
    <x v="6"/>
    <n v="113.87014000000001"/>
    <n v="26.156420000000001"/>
    <n v="965.51711999999998"/>
    <n v="231.101"/>
    <n v="-851.64697999999999"/>
    <n v="-204.94458"/>
  </r>
  <r>
    <x v="9"/>
    <s v="Diciembre"/>
    <x v="0"/>
    <n v="1760.6792499999997"/>
    <n v="308.86965000000004"/>
    <n v="2940.9455899999998"/>
    <n v="565.15200000000004"/>
    <n v="-1180.2663400000001"/>
    <n v="-256.28235000000001"/>
  </r>
  <r>
    <x v="9"/>
    <s v="Diciembre"/>
    <x v="1"/>
    <n v="3273.5369099999998"/>
    <n v="847.61058000000003"/>
    <n v="1582.82249"/>
    <n v="379.54500000000002"/>
    <n v="1690.7144199999998"/>
    <n v="468.06558000000001"/>
  </r>
  <r>
    <x v="9"/>
    <s v="Diciembre"/>
    <x v="2"/>
    <n v="322.68423000000001"/>
    <n v="142.56918999999999"/>
    <n v="433.55528000000004"/>
    <n v="98.117999999999995"/>
    <n v="-110.87105000000003"/>
    <n v="44.451189999999997"/>
  </r>
  <r>
    <x v="9"/>
    <s v="Diciembre"/>
    <x v="3"/>
    <m/>
    <m/>
    <n v="2.7762699999999998"/>
    <n v="9.1999999999999998E-2"/>
    <n v="-2.7762699999999998"/>
    <n v="-9.1999999999999998E-2"/>
  </r>
  <r>
    <x v="9"/>
    <s v="Diciembre"/>
    <x v="4"/>
    <n v="6.3119700000000005"/>
    <n v="1.8244899999999999"/>
    <n v="19.17446"/>
    <n v="3.4849999999999999"/>
    <n v="-12.862489999999999"/>
    <n v="-1.6605099999999999"/>
  </r>
  <r>
    <x v="9"/>
    <s v="Diciembre"/>
    <x v="6"/>
    <n v="92.776139999999984"/>
    <n v="26.318659999999998"/>
    <n v="991.70476000000008"/>
    <n v="254.471"/>
    <n v="-898.92862000000014"/>
    <n v="-228.15234000000001"/>
  </r>
  <r>
    <x v="10"/>
    <s v="Enero"/>
    <x v="0"/>
    <n v="1582.97514"/>
    <n v="300.54488000000003"/>
    <n v="2175.7884400000003"/>
    <n v="406.59799999999996"/>
    <n v="-592.81330000000025"/>
    <n v="-106.05311999999992"/>
  </r>
  <r>
    <x v="10"/>
    <s v="Enero"/>
    <x v="1"/>
    <n v="3995.2531600000007"/>
    <n v="1048.8975800000001"/>
    <n v="994.52589"/>
    <n v="165.197"/>
    <n v="3000.7272700000008"/>
    <n v="883.70058000000006"/>
  </r>
  <r>
    <x v="10"/>
    <s v="Enero"/>
    <x v="2"/>
    <n v="426.74470000000002"/>
    <n v="142.92167000000001"/>
    <n v="140.92268999999999"/>
    <n v="32.933999999999997"/>
    <n v="285.82201000000003"/>
    <n v="109.98767000000001"/>
  </r>
  <r>
    <x v="10"/>
    <s v="Enero"/>
    <x v="4"/>
    <n v="5.4017900000000001"/>
    <n v="1.66293"/>
    <n v="44.960579999999993"/>
    <n v="9.2900000000000009"/>
    <n v="-39.558789999999995"/>
    <n v="-7.6270700000000007"/>
  </r>
  <r>
    <x v="10"/>
    <s v="Enero"/>
    <x v="6"/>
    <n v="33.216920000000002"/>
    <n v="9.0410700000000013"/>
    <n v="548.35045000000002"/>
    <n v="144.87799999999999"/>
    <n v="-515.13353000000006"/>
    <n v="-135.83693"/>
  </r>
  <r>
    <x v="10"/>
    <s v="Febrero"/>
    <x v="0"/>
    <n v="1774.1560999999999"/>
    <n v="329.68059"/>
    <n v="2650.6806299999998"/>
    <n v="475.97400000000005"/>
    <n v="-876.52452999999991"/>
    <n v="-146.29341000000005"/>
  </r>
  <r>
    <x v="10"/>
    <s v="Febrero"/>
    <x v="1"/>
    <n v="3784.7106500000004"/>
    <n v="966.77630999999985"/>
    <n v="1784.2667300000003"/>
    <n v="335.08299999999991"/>
    <n v="2000.4439200000002"/>
    <n v="631.69330999999988"/>
  </r>
  <r>
    <x v="10"/>
    <s v="Febrero"/>
    <x v="2"/>
    <n v="612.74634000000015"/>
    <n v="193.56725"/>
    <n v="487.38049000000001"/>
    <n v="116.541"/>
    <n v="125.36585000000014"/>
    <n v="77.026250000000005"/>
  </r>
  <r>
    <x v="10"/>
    <s v="Febrero"/>
    <x v="3"/>
    <m/>
    <m/>
    <n v="0.66647000000000001"/>
    <n v="2.1999999999999999E-2"/>
    <n v="-0.66647000000000001"/>
    <n v="-2.1999999999999999E-2"/>
  </r>
  <r>
    <x v="10"/>
    <s v="Febrero"/>
    <x v="4"/>
    <n v="3.28308"/>
    <n v="1.1977800000000001"/>
    <n v="36.183139999999995"/>
    <n v="8.1430000000000007"/>
    <n v="-32.900059999999996"/>
    <n v="-6.9452200000000008"/>
  </r>
  <r>
    <x v="10"/>
    <s v="Febrero"/>
    <x v="6"/>
    <n v="92.408799999999999"/>
    <n v="24.907610000000002"/>
    <n v="521.78553000000011"/>
    <n v="116.82"/>
    <n v="-429.37673000000012"/>
    <n v="-91.912389999999988"/>
  </r>
  <r>
    <x v="10"/>
    <s v="Marzo"/>
    <x v="0"/>
    <n v="1701.4924099999998"/>
    <n v="312.46470999999997"/>
    <n v="3097.2027999999996"/>
    <n v="568.20000000000005"/>
    <n v="-1395.7103899999997"/>
    <n v="-255.73529000000008"/>
  </r>
  <r>
    <x v="10"/>
    <s v="Marzo"/>
    <x v="1"/>
    <n v="3789.2065900000011"/>
    <n v="1083.9466500000001"/>
    <n v="1557.4555999999998"/>
    <n v="283.55700000000002"/>
    <n v="2231.7509900000014"/>
    <n v="800.38965000000007"/>
  </r>
  <r>
    <x v="10"/>
    <s v="Marzo"/>
    <x v="2"/>
    <n v="495.29335000000003"/>
    <n v="136.75032999999999"/>
    <n v="219.32279"/>
    <n v="56.120999999999995"/>
    <n v="275.97056000000003"/>
    <n v="80.629329999999996"/>
  </r>
  <r>
    <x v="10"/>
    <s v="Marzo"/>
    <x v="3"/>
    <m/>
    <m/>
    <n v="0.41179000000000004"/>
    <n v="0.02"/>
    <n v="-0.41179000000000004"/>
    <n v="-0.02"/>
  </r>
  <r>
    <x v="10"/>
    <s v="Marzo"/>
    <x v="4"/>
    <n v="5.0972799999999996"/>
    <n v="1.62887"/>
    <n v="22.919079999999997"/>
    <n v="4.7030000000000003"/>
    <n v="-17.821799999999996"/>
    <n v="-3.0741300000000003"/>
  </r>
  <r>
    <x v="10"/>
    <s v="Marzo"/>
    <x v="6"/>
    <n v="90.349969999999999"/>
    <n v="26.008240000000001"/>
    <n v="630.16579999999999"/>
    <n v="148.18199999999999"/>
    <n v="-539.81583000000001"/>
    <n v="-122.17375999999999"/>
  </r>
  <r>
    <x v="10"/>
    <s v="Abril"/>
    <x v="0"/>
    <n v="933.72595999999999"/>
    <n v="173.55752000000001"/>
    <n v="1726.4341300000001"/>
    <n v="307.20800000000003"/>
    <n v="-792.70817000000011"/>
    <n v="-133.65048000000002"/>
  </r>
  <r>
    <x v="10"/>
    <s v="Abril"/>
    <x v="1"/>
    <n v="3451.2531300000001"/>
    <n v="963.30273000000011"/>
    <n v="1284.8875499999995"/>
    <n v="250.58699999999996"/>
    <n v="2166.3655800000006"/>
    <n v="712.71573000000012"/>
  </r>
  <r>
    <x v="10"/>
    <s v="Abril"/>
    <x v="2"/>
    <n v="282.13717999999994"/>
    <n v="154.89117999999999"/>
    <n v="355.63670999999999"/>
    <n v="99.271000000000015"/>
    <n v="-73.49953000000005"/>
    <n v="55.620179999999976"/>
  </r>
  <r>
    <x v="10"/>
    <s v="Abril"/>
    <x v="4"/>
    <n v="8.642710000000001"/>
    <n v="2.9100600000000001"/>
    <n v="17.710639999999998"/>
    <n v="3.302"/>
    <n v="-9.0679299999999969"/>
    <n v="-0.39193999999999996"/>
  </r>
  <r>
    <x v="10"/>
    <s v="Abril"/>
    <x v="6"/>
    <n v="23.655839999999998"/>
    <n v="6.7852500000000004"/>
    <n v="744.97046999999998"/>
    <n v="168.98699999999999"/>
    <n v="-721.31462999999997"/>
    <n v="-162.20175"/>
  </r>
  <r>
    <x v="10"/>
    <s v="Mayo"/>
    <x v="0"/>
    <n v="1191.47721"/>
    <n v="231.20882000000003"/>
    <n v="2032.0397700000003"/>
    <n v="377.46500000000003"/>
    <n v="-840.5625600000003"/>
    <n v="-146.25618"/>
  </r>
  <r>
    <x v="10"/>
    <s v="Mayo"/>
    <x v="1"/>
    <n v="3839.0712800000001"/>
    <n v="942.25357999999994"/>
    <n v="1857.61365"/>
    <n v="323.86899999999997"/>
    <n v="1981.4576300000001"/>
    <n v="618.38457999999991"/>
  </r>
  <r>
    <x v="10"/>
    <s v="Mayo"/>
    <x v="2"/>
    <n v="324.76999000000001"/>
    <n v="110.18912"/>
    <n v="294.87351999999998"/>
    <n v="92.700999999999993"/>
    <n v="29.896470000000022"/>
    <n v="17.488120000000009"/>
  </r>
  <r>
    <x v="10"/>
    <s v="Mayo"/>
    <x v="4"/>
    <n v="6.1339000000000006"/>
    <n v="2.1616099999999996"/>
    <n v="22.337539999999997"/>
    <n v="4.4770000000000003"/>
    <n v="-16.203639999999996"/>
    <n v="-2.3153900000000007"/>
  </r>
  <r>
    <x v="10"/>
    <s v="Mayo"/>
    <x v="6"/>
    <n v="48.071389999999994"/>
    <n v="26.91601"/>
    <n v="843.47883000000002"/>
    <n v="194.95999999999998"/>
    <n v="-795.40744000000007"/>
    <n v="-168.04398999999998"/>
  </r>
  <r>
    <x v="10"/>
    <s v="Junio"/>
    <x v="0"/>
    <n v="933.5243099999999"/>
    <n v="175.03478000000001"/>
    <n v="2509.9596200000001"/>
    <n v="472.71500000000009"/>
    <n v="-1576.4353100000003"/>
    <n v="-297.68022000000008"/>
  </r>
  <r>
    <x v="10"/>
    <s v="Junio"/>
    <x v="1"/>
    <n v="3944.0295500000002"/>
    <n v="968.54800999999998"/>
    <n v="1441.3795100000002"/>
    <n v="252.52500000000001"/>
    <n v="2502.65004"/>
    <n v="716.02301"/>
  </r>
  <r>
    <x v="10"/>
    <s v="Junio"/>
    <x v="2"/>
    <n v="571.81546000000003"/>
    <n v="188.68744999999998"/>
    <n v="208.11658"/>
    <n v="52.710999999999999"/>
    <n v="363.69888000000003"/>
    <n v="135.97645"/>
  </r>
  <r>
    <x v="10"/>
    <s v="Junio"/>
    <x v="3"/>
    <m/>
    <m/>
    <n v="0.83722000000000008"/>
    <n v="2.8000000000000001E-2"/>
    <n v="-0.83722000000000008"/>
    <n v="-2.8000000000000001E-2"/>
  </r>
  <r>
    <x v="10"/>
    <s v="Junio"/>
    <x v="4"/>
    <n v="5.3775899999999996"/>
    <n v="2.34978"/>
    <n v="37.145559999999996"/>
    <n v="6.7320000000000002"/>
    <n v="-31.767969999999998"/>
    <n v="-4.3822200000000002"/>
  </r>
  <r>
    <x v="10"/>
    <s v="Junio"/>
    <x v="6"/>
    <n v="128.82492000000002"/>
    <n v="71.051389999999998"/>
    <n v="641.02861999999993"/>
    <n v="153.06"/>
    <n v="-512.20369999999991"/>
    <n v="-82.008610000000004"/>
  </r>
  <r>
    <x v="10"/>
    <s v="Julio"/>
    <x v="0"/>
    <n v="1140.8236200000001"/>
    <n v="208.44120000000001"/>
    <n v="2220.9016300000003"/>
    <n v="413.21700000000004"/>
    <n v="-1080.0780100000002"/>
    <n v="-204.77580000000003"/>
  </r>
  <r>
    <x v="10"/>
    <s v="Julio"/>
    <x v="1"/>
    <n v="4104.5656900000004"/>
    <n v="1049.3467100000003"/>
    <n v="846.27000999999984"/>
    <n v="142.15700000000001"/>
    <n v="3258.2956800000006"/>
    <n v="907.18971000000022"/>
  </r>
  <r>
    <x v="10"/>
    <s v="Julio"/>
    <x v="2"/>
    <n v="463.19067000000001"/>
    <n v="101.29102"/>
    <n v="174.96143000000001"/>
    <n v="37.917999999999992"/>
    <n v="288.22924"/>
    <n v="63.373020000000011"/>
  </r>
  <r>
    <x v="10"/>
    <s v="Julio"/>
    <x v="3"/>
    <m/>
    <m/>
    <n v="0.91271999999999998"/>
    <n v="0.03"/>
    <n v="-0.91271999999999998"/>
    <n v="-0.03"/>
  </r>
  <r>
    <x v="10"/>
    <s v="Julio"/>
    <x v="4"/>
    <n v="3.9694700000000003"/>
    <n v="1.7554700000000001"/>
    <n v="17.294539999999998"/>
    <n v="2.9379999999999997"/>
    <n v="-13.325069999999997"/>
    <n v="-1.1825299999999996"/>
  </r>
  <r>
    <x v="10"/>
    <s v="Julio"/>
    <x v="6"/>
    <n v="65.829620000000006"/>
    <n v="15.700949999999999"/>
    <n v="842.73298"/>
    <n v="198.54200000000003"/>
    <n v="-776.90336000000002"/>
    <n v="-182.84105000000002"/>
  </r>
  <r>
    <x v="10"/>
    <s v="Agosto"/>
    <x v="0"/>
    <n v="1352.1193599999999"/>
    <n v="259.50467999999995"/>
    <n v="2105.4749000000002"/>
    <n v="408.64200000000005"/>
    <n v="-753.35554000000025"/>
    <n v="-149.1373200000001"/>
  </r>
  <r>
    <x v="10"/>
    <s v="Agosto"/>
    <x v="1"/>
    <n v="4660.6679399999994"/>
    <n v="1081.3167599999999"/>
    <n v="1521.9872199999998"/>
    <n v="246.33500000000001"/>
    <n v="3138.6807199999994"/>
    <n v="834.98175999999989"/>
  </r>
  <r>
    <x v="10"/>
    <s v="Agosto"/>
    <x v="2"/>
    <n v="553.65823999999998"/>
    <n v="228.00605999999996"/>
    <n v="266.37154999999996"/>
    <n v="45.591000000000001"/>
    <n v="287.28669000000002"/>
    <n v="182.41505999999995"/>
  </r>
  <r>
    <x v="10"/>
    <s v="Agosto"/>
    <x v="4"/>
    <n v="4.90442"/>
    <n v="1.3355600000000001"/>
    <n v="47.636199999999981"/>
    <n v="7.5030000000000001"/>
    <n v="-42.731779999999979"/>
    <n v="-6.16744"/>
  </r>
  <r>
    <x v="10"/>
    <s v="Agosto"/>
    <x v="6"/>
    <n v="118.24580999999999"/>
    <n v="50.082570000000004"/>
    <n v="875.00702000000001"/>
    <n v="193.13499999999999"/>
    <n v="-756.76121000000001"/>
    <n v="-143.05242999999999"/>
  </r>
  <r>
    <x v="10"/>
    <s v="Septiembre"/>
    <x v="0"/>
    <n v="1470.8067400000002"/>
    <n v="280.87968000000001"/>
    <n v="2533.5801900000001"/>
    <n v="481.45100000000008"/>
    <n v="-1062.7734499999999"/>
    <n v="-200.57132000000007"/>
  </r>
  <r>
    <x v="10"/>
    <s v="Septiembre"/>
    <x v="1"/>
    <n v="3821.5612200000005"/>
    <n v="1019.9721100000002"/>
    <n v="1290.4023099999997"/>
    <n v="179.99600000000001"/>
    <n v="2531.158910000001"/>
    <n v="839.97611000000018"/>
  </r>
  <r>
    <x v="10"/>
    <s v="Septiembre"/>
    <x v="2"/>
    <n v="677.26273000000003"/>
    <n v="236.97543000000005"/>
    <n v="132.41012999999998"/>
    <n v="60.265000000000001"/>
    <n v="544.85260000000005"/>
    <n v="176.71043000000003"/>
  </r>
  <r>
    <x v="10"/>
    <s v="Septiembre"/>
    <x v="3"/>
    <m/>
    <m/>
    <n v="2.43384"/>
    <n v="0.251"/>
    <n v="-2.43384"/>
    <n v="-0.251"/>
  </r>
  <r>
    <x v="10"/>
    <s v="Septiembre"/>
    <x v="4"/>
    <n v="5.4965000000000002"/>
    <n v="1.72882"/>
    <n v="36.117389999999993"/>
    <n v="6.2709999999999999"/>
    <n v="-30.620889999999992"/>
    <n v="-4.5421800000000001"/>
  </r>
  <r>
    <x v="10"/>
    <s v="Septiembre"/>
    <x v="6"/>
    <n v="57.158020000000008"/>
    <n v="11.982609999999999"/>
    <n v="788.08996000000002"/>
    <n v="186.54500000000002"/>
    <n v="-730.93194000000005"/>
    <n v="-174.56239000000002"/>
  </r>
  <r>
    <x v="10"/>
    <s v="Octubre"/>
    <x v="0"/>
    <n v="945.00084000000004"/>
    <n v="181.83469000000002"/>
    <n v="2434.0519300000001"/>
    <n v="479.55799999999999"/>
    <n v="-1489.0510899999999"/>
    <n v="-297.72330999999997"/>
  </r>
  <r>
    <x v="10"/>
    <s v="Octubre"/>
    <x v="1"/>
    <n v="5449.0607599999994"/>
    <n v="1337.5477100000003"/>
    <n v="1623.2852299999997"/>
    <n v="212.75599999999997"/>
    <n v="3825.7755299999999"/>
    <n v="1124.7917100000004"/>
  </r>
  <r>
    <x v="10"/>
    <s v="Octubre"/>
    <x v="2"/>
    <n v="351.80532999999997"/>
    <n v="135.8603"/>
    <n v="277.55513000000002"/>
    <n v="82.417999999999992"/>
    <n v="74.25019999999995"/>
    <n v="53.442300000000003"/>
  </r>
  <r>
    <x v="10"/>
    <s v="Octubre"/>
    <x v="4"/>
    <n v="4.8548799999999996"/>
    <n v="1.55951"/>
    <n v="47.122800000000005"/>
    <n v="6.88"/>
    <n v="-42.267920000000004"/>
    <n v="-5.3204899999999995"/>
  </r>
  <r>
    <x v="10"/>
    <s v="Octubre"/>
    <x v="6"/>
    <n v="94.399650000000008"/>
    <n v="26.587"/>
    <n v="951.01573000000008"/>
    <n v="202.511"/>
    <n v="-856.61608000000001"/>
    <n v="-175.92400000000001"/>
  </r>
  <r>
    <x v="10"/>
    <s v="Noviembre"/>
    <x v="0"/>
    <n v="1372.5933"/>
    <n v="257.84270000000004"/>
    <n v="2582.1206700000002"/>
    <n v="465.66300000000001"/>
    <n v="-1209.5273700000002"/>
    <n v="-207.82029999999997"/>
  </r>
  <r>
    <x v="10"/>
    <s v="Noviembre"/>
    <x v="1"/>
    <n v="4179.5971899999995"/>
    <n v="1105.6487499999998"/>
    <n v="1498.96417"/>
    <n v="248.55599999999998"/>
    <n v="2680.6330199999993"/>
    <n v="857.0927499999998"/>
  </r>
  <r>
    <x v="10"/>
    <s v="Noviembre"/>
    <x v="2"/>
    <n v="640.77438999999993"/>
    <n v="326.63927000000001"/>
    <n v="372.26866000000001"/>
    <n v="90.073000000000008"/>
    <n v="268.50572999999991"/>
    <n v="236.56627"/>
  </r>
  <r>
    <x v="10"/>
    <s v="Noviembre"/>
    <x v="4"/>
    <n v="8.1837999999999997"/>
    <n v="2.2254199999999997"/>
    <n v="24.813220000000001"/>
    <n v="4.617"/>
    <n v="-16.629420000000003"/>
    <n v="-2.3915800000000003"/>
  </r>
  <r>
    <x v="10"/>
    <s v="Noviembre"/>
    <x v="6"/>
    <n v="189.34718999999998"/>
    <n v="43.602890000000002"/>
    <n v="1151.9253799999999"/>
    <n v="251.072"/>
    <n v="-962.57818999999995"/>
    <n v="-207.46911"/>
  </r>
  <r>
    <x v="10"/>
    <s v="Diciembre"/>
    <x v="0"/>
    <n v="1543.9411499999999"/>
    <n v="307.57387"/>
    <n v="2039.1377800000002"/>
    <n v="391.58799999999997"/>
    <n v="-495.19663000000037"/>
    <n v="-84.014129999999966"/>
  </r>
  <r>
    <x v="10"/>
    <s v="Diciembre"/>
    <x v="1"/>
    <n v="3625.1798899999999"/>
    <n v="940.91147000000001"/>
    <n v="1876.13222"/>
    <n v="260.57299999999998"/>
    <n v="1749.0476699999999"/>
    <n v="680.33847000000003"/>
  </r>
  <r>
    <x v="10"/>
    <s v="Diciembre"/>
    <x v="2"/>
    <n v="1127.3272699999998"/>
    <n v="462.90778"/>
    <n v="172.96047000000002"/>
    <n v="47.969000000000001"/>
    <n v="954.36679999999978"/>
    <n v="414.93878000000001"/>
  </r>
  <r>
    <x v="10"/>
    <s v="Diciembre"/>
    <x v="3"/>
    <n v="0"/>
    <n v="0"/>
    <n v="1.0567800000000001"/>
    <n v="3.5000000000000003E-2"/>
    <n v="-1.0567800000000001"/>
    <n v="-3.5000000000000003E-2"/>
  </r>
  <r>
    <x v="10"/>
    <s v="Diciembre"/>
    <x v="4"/>
    <n v="7.0424200000000008"/>
    <n v="2.2699099999999999"/>
    <n v="19.069869999999998"/>
    <n v="2.7990000000000004"/>
    <n v="-12.027449999999998"/>
    <n v="-0.5290900000000005"/>
  </r>
  <r>
    <x v="10"/>
    <s v="Diciembre"/>
    <x v="6"/>
    <n v="57.241070000000001"/>
    <n v="10.344379999999999"/>
    <n v="1264.33915"/>
    <n v="281.74199999999996"/>
    <n v="-1207.09808"/>
    <n v="-271.39761999999996"/>
  </r>
  <r>
    <x v="11"/>
    <s v="Enero"/>
    <x v="0"/>
    <n v="1150.08716"/>
    <n v="244.37280000000004"/>
    <n v="2202.3254099999995"/>
    <n v="383.88"/>
    <n v="-1052.2382499999994"/>
    <n v="-139.50719999999995"/>
  </r>
  <r>
    <x v="11"/>
    <s v="Enero"/>
    <x v="1"/>
    <n v="3754.3761800000007"/>
    <n v="1023.30453"/>
    <n v="1133.3479300000001"/>
    <n v="178.80700000000002"/>
    <n v="2621.0282500000003"/>
    <n v="844.49752999999998"/>
  </r>
  <r>
    <x v="11"/>
    <s v="Enero"/>
    <x v="2"/>
    <n v="691.80536999999993"/>
    <n v="360.57674000000003"/>
    <n v="41.98789"/>
    <n v="26.973999999999997"/>
    <n v="649.81747999999993"/>
    <n v="333.60274000000004"/>
  </r>
  <r>
    <x v="11"/>
    <s v="Enero"/>
    <x v="3"/>
    <n v="0"/>
    <n v="0"/>
    <n v="0"/>
    <n v="0"/>
    <n v="0"/>
    <n v="0"/>
  </r>
  <r>
    <x v="11"/>
    <s v="Enero"/>
    <x v="4"/>
    <n v="4.6052999999999997"/>
    <n v="1.30871"/>
    <n v="39.664530000000006"/>
    <n v="6.3659999999999997"/>
    <n v="-35.059230000000007"/>
    <n v="-5.0572900000000001"/>
  </r>
  <r>
    <x v="11"/>
    <s v="Enero"/>
    <x v="6"/>
    <n v="71.314520000000002"/>
    <n v="33.845199999999998"/>
    <n v="1081.1224900000002"/>
    <n v="236.18899999999999"/>
    <n v="-1009.8079700000002"/>
    <n v="-202.34379999999999"/>
  </r>
  <r>
    <x v="11"/>
    <s v="Febrero"/>
    <x v="0"/>
    <n v="433.88498999999996"/>
    <n v="103.89057000000001"/>
    <n v="2322.9457499999999"/>
    <n v="417.59200000000004"/>
    <n v="-1889.0607599999998"/>
    <n v="-313.70143000000002"/>
  </r>
  <r>
    <x v="11"/>
    <s v="Febrero"/>
    <x v="1"/>
    <n v="4314.9346100000002"/>
    <n v="1118.17815"/>
    <n v="1080.9976300000005"/>
    <n v="184.74700000000001"/>
    <n v="3233.9369799999995"/>
    <n v="933.43114999999989"/>
  </r>
  <r>
    <x v="11"/>
    <s v="Febrero"/>
    <x v="2"/>
    <n v="780.30214000000001"/>
    <n v="249.68049000000002"/>
    <n v="154.21515999999997"/>
    <n v="54.242999999999995"/>
    <n v="626.08698000000004"/>
    <n v="195.43749000000003"/>
  </r>
  <r>
    <x v="11"/>
    <s v="Febrero"/>
    <x v="3"/>
    <n v="0"/>
    <n v="0"/>
    <n v="0"/>
    <n v="0"/>
    <n v="0"/>
    <n v="0"/>
  </r>
  <r>
    <x v="11"/>
    <s v="Febrero"/>
    <x v="4"/>
    <n v="8.771840000000001"/>
    <n v="2.54182"/>
    <n v="37.490719999999996"/>
    <n v="5.84"/>
    <n v="-28.718879999999995"/>
    <n v="-3.2981799999999999"/>
  </r>
  <r>
    <x v="11"/>
    <s v="Febrero"/>
    <x v="6"/>
    <n v="166.65879000000001"/>
    <n v="80.64452"/>
    <n v="792.43482000000006"/>
    <n v="182.125"/>
    <n v="-625.77602999999999"/>
    <n v="-101.48048"/>
  </r>
  <r>
    <x v="11"/>
    <s v="Marzo"/>
    <x v="0"/>
    <n v="1377.4390799999999"/>
    <n v="264.01695000000001"/>
    <n v="2376.4297800000004"/>
    <n v="455.28700000000003"/>
    <n v="-998.99070000000052"/>
    <n v="-191.27005000000003"/>
  </r>
  <r>
    <x v="11"/>
    <s v="Marzo"/>
    <x v="1"/>
    <n v="4799.3939699999992"/>
    <n v="1233.0063"/>
    <n v="1774.2633100000003"/>
    <n v="288.47499999999997"/>
    <n v="3025.1306599999989"/>
    <n v="944.5313000000001"/>
  </r>
  <r>
    <x v="11"/>
    <s v="Marzo"/>
    <x v="2"/>
    <n v="495.58735999999999"/>
    <n v="212.62207000000001"/>
    <n v="243.48261000000002"/>
    <n v="67.317999999999998"/>
    <n v="252.10474999999997"/>
    <n v="145.30407000000002"/>
  </r>
  <r>
    <x v="11"/>
    <s v="Marzo"/>
    <x v="3"/>
    <n v="0"/>
    <n v="0"/>
    <n v="0.85365999999999997"/>
    <n v="0.06"/>
    <n v="-0.85365999999999997"/>
    <n v="-0.06"/>
  </r>
  <r>
    <x v="11"/>
    <s v="Marzo"/>
    <x v="4"/>
    <n v="4.6872499999999997"/>
    <n v="1.3321100000000001"/>
    <n v="39.2408"/>
    <n v="6.8890000000000002"/>
    <n v="-34.553550000000001"/>
    <n v="-5.5568900000000001"/>
  </r>
  <r>
    <x v="11"/>
    <s v="Marzo"/>
    <x v="6"/>
    <n v="102.93802000000001"/>
    <n v="54.675969999999992"/>
    <n v="854.95972999999992"/>
    <n v="187.036"/>
    <n v="-752.02170999999987"/>
    <n v="-132.36002999999999"/>
  </r>
  <r>
    <x v="11"/>
    <s v="Abril"/>
    <x v="0"/>
    <n v="1066.58413"/>
    <n v="208.10687999999999"/>
    <n v="2116.95102"/>
    <n v="424.60800000000006"/>
    <n v="-1050.36689"/>
    <n v="-216.50112000000007"/>
  </r>
  <r>
    <x v="11"/>
    <s v="Abril"/>
    <x v="1"/>
    <n v="3482.68822"/>
    <n v="923.98895000000005"/>
    <n v="1565.9892"/>
    <n v="219.096"/>
    <n v="1916.69902"/>
    <n v="704.89295000000004"/>
  </r>
  <r>
    <x v="11"/>
    <s v="Abril"/>
    <x v="2"/>
    <n v="310.49514999999997"/>
    <n v="114.24881999999999"/>
    <n v="140.04049000000001"/>
    <n v="76.004000000000005"/>
    <n v="170.45465999999996"/>
    <n v="38.24481999999999"/>
  </r>
  <r>
    <x v="11"/>
    <s v="Abril"/>
    <x v="3"/>
    <n v="0"/>
    <n v="0"/>
    <n v="0"/>
    <n v="0"/>
    <n v="0"/>
    <n v="0"/>
  </r>
  <r>
    <x v="11"/>
    <s v="Abril"/>
    <x v="4"/>
    <n v="8.1799499999999998"/>
    <n v="2.2582199999999997"/>
    <n v="18.702370000000002"/>
    <n v="2.927"/>
    <n v="-10.522420000000002"/>
    <n v="-0.66878000000000037"/>
  </r>
  <r>
    <x v="11"/>
    <s v="Abril"/>
    <x v="6"/>
    <n v="138.04861"/>
    <n v="50.930769999999995"/>
    <n v="1061.1777300000001"/>
    <n v="243.75200000000001"/>
    <n v="-923.12912000000006"/>
    <n v="-192.82123000000001"/>
  </r>
  <r>
    <x v="11"/>
    <s v="Mayo"/>
    <x v="0"/>
    <n v="690.9216100000001"/>
    <n v="126.7936"/>
    <n v="2831.5816499999996"/>
    <n v="521.66199999999992"/>
    <n v="-2140.6600399999998"/>
    <n v="-394.86839999999995"/>
  </r>
  <r>
    <x v="11"/>
    <s v="Mayo"/>
    <x v="1"/>
    <n v="4172.7946999999995"/>
    <n v="1105.45264"/>
    <n v="2178.1907499999998"/>
    <n v="334.9631"/>
    <n v="1994.6039499999997"/>
    <n v="770.48954000000003"/>
  </r>
  <r>
    <x v="11"/>
    <s v="Mayo"/>
    <x v="2"/>
    <n v="795.65387999999984"/>
    <n v="255.39456999999999"/>
    <n v="303.53974999999991"/>
    <n v="59.659050000000008"/>
    <n v="492.11412999999993"/>
    <n v="195.73551999999998"/>
  </r>
  <r>
    <x v="11"/>
    <s v="Mayo"/>
    <x v="3"/>
    <n v="0"/>
    <n v="0"/>
    <n v="0"/>
    <n v="0"/>
    <n v="0"/>
    <n v="0"/>
  </r>
  <r>
    <x v="11"/>
    <s v="Mayo"/>
    <x v="4"/>
    <n v="6.6960699999999997"/>
    <n v="2.1066700000000003"/>
    <n v="23.618760000000005"/>
    <n v="3.8220000000000001"/>
    <n v="-16.922690000000006"/>
    <n v="-1.7153299999999998"/>
  </r>
  <r>
    <x v="11"/>
    <s v="Mayo"/>
    <x v="6"/>
    <n v="108.20524"/>
    <n v="42.135739999999998"/>
    <n v="804.10679999999991"/>
    <n v="191.59699999999998"/>
    <n v="-695.9015599999999"/>
    <n v="-149.46125999999998"/>
  </r>
  <r>
    <x v="11"/>
    <s v="Junio"/>
    <x v="0"/>
    <n v="1421.6075200000002"/>
    <n v="283.04609000000005"/>
    <n v="979.08347999999989"/>
    <n v="186.41900000000001"/>
    <n v="442.52404000000035"/>
    <n v="96.627090000000038"/>
  </r>
  <r>
    <x v="11"/>
    <s v="Junio"/>
    <x v="1"/>
    <n v="4192.74431"/>
    <n v="1111.82033"/>
    <n v="1473.74317"/>
    <n v="221.96127999999999"/>
    <n v="2719.0011400000003"/>
    <n v="889.85905000000002"/>
  </r>
  <r>
    <x v="11"/>
    <s v="Junio"/>
    <x v="2"/>
    <n v="582.93732999999997"/>
    <n v="253.29091"/>
    <n v="34.953299999999999"/>
    <n v="29.023"/>
    <n v="547.98402999999996"/>
    <n v="224.26791"/>
  </r>
  <r>
    <x v="11"/>
    <s v="Junio"/>
    <x v="3"/>
    <n v="0"/>
    <n v="0"/>
    <n v="0"/>
    <n v="0"/>
    <n v="0"/>
    <n v="0"/>
  </r>
  <r>
    <x v="11"/>
    <s v="Junio"/>
    <x v="4"/>
    <n v="3.8581700000000003"/>
    <n v="0.98707"/>
    <n v="30.38775"/>
    <n v="5.0449999999999999"/>
    <n v="-26.529579999999999"/>
    <n v="-4.0579299999999998"/>
  </r>
  <r>
    <x v="11"/>
    <s v="Junio"/>
    <x v="6"/>
    <n v="165.30049"/>
    <n v="76.674219999999991"/>
    <n v="748.4155599999998"/>
    <n v="157.16000000000003"/>
    <n v="-583.11506999999983"/>
    <n v="-80.485780000000034"/>
  </r>
  <r>
    <x v="11"/>
    <s v="Julio"/>
    <x v="0"/>
    <n v="1435.19157"/>
    <n v="282.85314"/>
    <n v="1639.3856499999999"/>
    <n v="336.35300000000001"/>
    <n v="-204.19407999999999"/>
    <n v="-53.499860000000012"/>
  </r>
  <r>
    <x v="11"/>
    <s v="Julio"/>
    <x v="1"/>
    <n v="3865.7876300000003"/>
    <n v="1012.60619"/>
    <n v="2056.5924000000005"/>
    <n v="343.35999999999996"/>
    <n v="1809.1952299999998"/>
    <n v="669.24619000000007"/>
  </r>
  <r>
    <x v="11"/>
    <s v="Julio"/>
    <x v="2"/>
    <n v="728.14167999999995"/>
    <n v="286.26441999999997"/>
    <n v="47.851279999999996"/>
    <n v="13.998999999999999"/>
    <n v="680.29039999999998"/>
    <n v="272.26541999999995"/>
  </r>
  <r>
    <x v="11"/>
    <s v="Julio"/>
    <x v="3"/>
    <n v="0"/>
    <n v="0"/>
    <n v="0"/>
    <n v="0"/>
    <n v="0"/>
    <n v="0"/>
  </r>
  <r>
    <x v="11"/>
    <s v="Julio"/>
    <x v="4"/>
    <n v="6.76112"/>
    <n v="2.1682099999999997"/>
    <n v="17.55613"/>
    <n v="3.101"/>
    <n v="-10.79501"/>
    <n v="-0.93279000000000023"/>
  </r>
  <r>
    <x v="11"/>
    <s v="Julio"/>
    <x v="6"/>
    <n v="97.827380000000005"/>
    <n v="40.424790000000002"/>
    <n v="1390.6888100000006"/>
    <n v="312.78699999999998"/>
    <n v="-1292.8614300000006"/>
    <n v="-272.36221"/>
  </r>
  <r>
    <x v="11"/>
    <s v="Agosto"/>
    <x v="0"/>
    <n v="1428.64021"/>
    <n v="285.18731000000002"/>
    <n v="2447.5045799999994"/>
    <n v="486.89400000000006"/>
    <n v="-1018.8643699999993"/>
    <n v="-201.70669000000004"/>
  </r>
  <r>
    <x v="11"/>
    <s v="Agosto"/>
    <x v="1"/>
    <n v="4699.1082699999997"/>
    <n v="1334.21642"/>
    <n v="1704.5928899999999"/>
    <n v="299.90099999999995"/>
    <n v="2994.5153799999998"/>
    <n v="1034.3154199999999"/>
  </r>
  <r>
    <x v="11"/>
    <s v="Agosto"/>
    <x v="2"/>
    <n v="594.09341999999981"/>
    <n v="286.52248999999995"/>
    <n v="471.86457999999999"/>
    <n v="137.41200000000001"/>
    <n v="122.22883999999982"/>
    <n v="149.11048999999994"/>
  </r>
  <r>
    <x v="11"/>
    <s v="Agosto"/>
    <x v="3"/>
    <n v="0"/>
    <n v="0"/>
    <n v="0"/>
    <n v="0"/>
    <n v="0"/>
    <n v="0"/>
  </r>
  <r>
    <x v="11"/>
    <s v="Agosto"/>
    <x v="4"/>
    <n v="8.1236300000000004"/>
    <n v="2.1208400000000003"/>
    <n v="36.311180000000007"/>
    <n v="5.9390000000000001"/>
    <n v="-28.187550000000009"/>
    <n v="-3.8181599999999998"/>
  </r>
  <r>
    <x v="11"/>
    <s v="Agosto"/>
    <x v="6"/>
    <n v="165.28873999999999"/>
    <n v="72.816340000000011"/>
    <n v="705.51060000000041"/>
    <n v="151.999"/>
    <n v="-540.22186000000045"/>
    <n v="-79.182659999999984"/>
  </r>
  <r>
    <x v="11"/>
    <s v="Septiembre"/>
    <x v="0"/>
    <n v="1392.66299"/>
    <n v="263.20504999999997"/>
    <n v="1476.25134"/>
    <n v="284.447"/>
    <n v="-83.588349999999991"/>
    <n v="-21.241950000000031"/>
  </r>
  <r>
    <x v="11"/>
    <s v="Septiembre"/>
    <x v="1"/>
    <n v="4015.9260900000004"/>
    <n v="1126.25872"/>
    <n v="444.21043000000009"/>
    <n v="63.646999999999998"/>
    <n v="3571.7156600000003"/>
    <n v="1062.6117200000001"/>
  </r>
  <r>
    <x v="11"/>
    <s v="Septiembre"/>
    <x v="2"/>
    <n v="658.74518999999998"/>
    <n v="254.61444999999998"/>
    <n v="90.985200000000006"/>
    <n v="37.239999999999995"/>
    <n v="567.75999000000002"/>
    <n v="217.37444999999997"/>
  </r>
  <r>
    <x v="11"/>
    <s v="Septiembre"/>
    <x v="3"/>
    <n v="0"/>
    <n v="0"/>
    <n v="0.75948000000000004"/>
    <n v="3.5000000000000003E-2"/>
    <n v="-0.75948000000000004"/>
    <n v="-3.5000000000000003E-2"/>
  </r>
  <r>
    <x v="11"/>
    <s v="Septiembre"/>
    <x v="4"/>
    <n v="5.4180700000000002"/>
    <n v="1.8911"/>
    <n v="33.490650000000002"/>
    <n v="5.2190000000000003"/>
    <n v="-28.072580000000002"/>
    <n v="-3.3279000000000005"/>
  </r>
  <r>
    <x v="11"/>
    <s v="Septiembre"/>
    <x v="6"/>
    <n v="176.08319"/>
    <n v="74.11448"/>
    <n v="778.82933000000003"/>
    <n v="167.36199999999997"/>
    <n v="-602.74613999999997"/>
    <n v="-93.247519999999966"/>
  </r>
  <r>
    <x v="11"/>
    <s v="Octubre"/>
    <x v="0"/>
    <n v="1057.39733"/>
    <n v="257.61086999999998"/>
    <n v="1232.63689"/>
    <n v="254.79400000000001"/>
    <n v="-175.23955999999998"/>
    <n v="2.816869999999966"/>
  </r>
  <r>
    <x v="11"/>
    <s v="Octubre"/>
    <x v="1"/>
    <n v="4687.1563799999994"/>
    <n v="1335.4557399999999"/>
    <n v="1291.5544500000001"/>
    <n v="166.88099999999997"/>
    <n v="3395.6019299999994"/>
    <n v="1168.57474"/>
  </r>
  <r>
    <x v="11"/>
    <s v="Octubre"/>
    <x v="2"/>
    <n v="627.23655000000008"/>
    <n v="267.72447000000005"/>
    <n v="84.12384999999999"/>
    <n v="35.948999999999998"/>
    <n v="543.11270000000013"/>
    <n v="231.77547000000004"/>
  </r>
  <r>
    <x v="11"/>
    <s v="Octubre"/>
    <x v="3"/>
    <n v="0"/>
    <n v="0"/>
    <n v="2.5341499999999999"/>
    <n v="0.40600000000000003"/>
    <n v="-2.5341499999999999"/>
    <n v="-0.40600000000000003"/>
  </r>
  <r>
    <x v="11"/>
    <s v="Octubre"/>
    <x v="4"/>
    <n v="9.7345699999999997"/>
    <n v="3.42083"/>
    <n v="33.631619999999998"/>
    <n v="6.2"/>
    <n v="-23.89705"/>
    <n v="-2.7791700000000001"/>
  </r>
  <r>
    <x v="11"/>
    <s v="Octubre"/>
    <x v="6"/>
    <n v="94.061949999999996"/>
    <n v="51.153460000000003"/>
    <n v="1088.5893899999999"/>
    <n v="235.744"/>
    <n v="-994.52743999999984"/>
    <n v="-184.59054"/>
  </r>
  <r>
    <x v="11"/>
    <s v="Noviembre"/>
    <x v="0"/>
    <n v="538.03179"/>
    <n v="151.07178999999999"/>
    <n v="2351.8793700000001"/>
    <n v="472.00600000000003"/>
    <n v="-1813.8475800000001"/>
    <n v="-320.93421000000001"/>
  </r>
  <r>
    <x v="11"/>
    <s v="Noviembre"/>
    <x v="1"/>
    <n v="5715.2661399999997"/>
    <n v="1596.8557000000001"/>
    <n v="1468.11157"/>
    <n v="245.37400000000002"/>
    <n v="4247.1545699999997"/>
    <n v="1351.4817"/>
  </r>
  <r>
    <x v="11"/>
    <s v="Noviembre"/>
    <x v="2"/>
    <n v="956.76143999999999"/>
    <n v="334.38835000000006"/>
    <n v="73.906190000000009"/>
    <n v="48.227000000000004"/>
    <n v="882.85524999999996"/>
    <n v="286.16135000000008"/>
  </r>
  <r>
    <x v="11"/>
    <s v="Noviembre"/>
    <x v="3"/>
    <n v="0"/>
    <n v="0"/>
    <n v="0"/>
    <n v="0"/>
    <n v="0"/>
    <n v="0"/>
  </r>
  <r>
    <x v="11"/>
    <s v="Noviembre"/>
    <x v="4"/>
    <n v="6.2039499999999999"/>
    <n v="1.9800599999999999"/>
    <n v="24.004809999999999"/>
    <n v="4.0169999999999995"/>
    <n v="-17.80086"/>
    <n v="-2.0369399999999995"/>
  </r>
  <r>
    <x v="11"/>
    <s v="Noviembre"/>
    <x v="6"/>
    <n v="100.19996"/>
    <n v="41.000520000000002"/>
    <n v="1317.8812799999998"/>
    <n v="281.29900000000004"/>
    <n v="-1217.6813199999999"/>
    <n v="-240.29848000000004"/>
  </r>
  <r>
    <x v="11"/>
    <s v="Diciembre"/>
    <x v="0"/>
    <n v="733.26099999999997"/>
    <n v="208.07821000000001"/>
    <n v="2638.0332900000003"/>
    <n v="542.23500000000001"/>
    <n v="-1904.7722900000003"/>
    <n v="-334.15679"/>
  </r>
  <r>
    <x v="11"/>
    <s v="Diciembre"/>
    <x v="1"/>
    <n v="4842.1649500000003"/>
    <n v="1274.2192600000001"/>
    <n v="2426.7036499999999"/>
    <n v="312.91899999999993"/>
    <n v="2415.4613000000004"/>
    <n v="961.30026000000021"/>
  </r>
  <r>
    <x v="11"/>
    <s v="Diciembre"/>
    <x v="2"/>
    <n v="877.31710999999996"/>
    <n v="295.54970000000003"/>
    <n v="247.32293999999999"/>
    <n v="66.608000000000004"/>
    <n v="629.99416999999994"/>
    <n v="228.94170000000003"/>
  </r>
  <r>
    <x v="11"/>
    <s v="Diciembre"/>
    <x v="3"/>
    <m/>
    <m/>
    <m/>
    <m/>
    <n v="0"/>
    <n v="0"/>
  </r>
  <r>
    <x v="11"/>
    <s v="Diciembre"/>
    <x v="4"/>
    <n v="4.7037599999999999"/>
    <n v="1.38683"/>
    <n v="33.411830000000009"/>
    <n v="5.4790000000000001"/>
    <n v="-28.70807000000001"/>
    <n v="-4.0921700000000003"/>
  </r>
  <r>
    <x v="11"/>
    <s v="Diciembre"/>
    <x v="6"/>
    <n v="51.367710000000002"/>
    <n v="25.27713"/>
    <n v="1105.4852699999999"/>
    <n v="237.52699999999999"/>
    <n v="-1054.1175599999999"/>
    <n v="-212.24986999999999"/>
  </r>
  <r>
    <x v="12"/>
    <s v="Enero"/>
    <x v="0"/>
    <n v="1280.9943600000001"/>
    <n v="281.28012999999999"/>
    <n v="2748.1792600000012"/>
    <n v="534.51499999999999"/>
    <n v="-1467.1849000000011"/>
    <n v="-253.23487"/>
  </r>
  <r>
    <x v="12"/>
    <s v="Enero"/>
    <x v="1"/>
    <n v="4599.0092800000002"/>
    <n v="1332.1658600000001"/>
    <n v="849.6342800000001"/>
    <n v="112.34100000000002"/>
    <n v="3749.375"/>
    <n v="1219.8248599999999"/>
  </r>
  <r>
    <x v="12"/>
    <s v="Enero"/>
    <x v="2"/>
    <n v="784.92198000000008"/>
    <n v="298.76233000000002"/>
    <n v="125.16346"/>
    <n v="45.778999999999996"/>
    <n v="659.75852000000009"/>
    <n v="252.98333000000002"/>
  </r>
  <r>
    <x v="12"/>
    <s v="Enero"/>
    <x v="3"/>
    <m/>
    <m/>
    <n v="1.3011600000000001"/>
    <n v="4.2999999999999997E-2"/>
    <n v="-1.3011600000000001"/>
    <n v="-4.2999999999999997E-2"/>
  </r>
  <r>
    <x v="12"/>
    <s v="Enero"/>
    <x v="4"/>
    <n v="8.2179399999999987"/>
    <n v="2.1957899999999997"/>
    <n v="70.63064"/>
    <n v="14.151"/>
    <n v="-62.412700000000001"/>
    <n v="-11.955210000000001"/>
  </r>
  <r>
    <x v="12"/>
    <s v="Enero"/>
    <x v="6"/>
    <n v="85.851889999999997"/>
    <n v="38.021369999999997"/>
    <n v="1159.0448199999998"/>
    <n v="250.30699999999999"/>
    <n v="-1073.1929299999999"/>
    <n v="-212.28563"/>
  </r>
  <r>
    <x v="12"/>
    <s v="Febrero"/>
    <x v="0"/>
    <n v="927.40539999999999"/>
    <n v="206.35886000000002"/>
    <n v="1955.5760300000002"/>
    <n v="380.26299999999998"/>
    <n v="-1028.1706300000001"/>
    <n v="-173.90413999999996"/>
  </r>
  <r>
    <x v="12"/>
    <s v="Febrero"/>
    <x v="1"/>
    <n v="6217.6735499999986"/>
    <n v="1632.57545"/>
    <n v="1843.0741"/>
    <n v="248.62799999999999"/>
    <n v="4374.5994499999988"/>
    <n v="1383.9474500000001"/>
  </r>
  <r>
    <x v="12"/>
    <s v="Febrero"/>
    <x v="2"/>
    <n v="792.79852999999991"/>
    <n v="250.47969000000001"/>
    <n v="59.394779999999997"/>
    <n v="45.774999999999999"/>
    <n v="733.40374999999995"/>
    <n v="204.70469"/>
  </r>
  <r>
    <x v="12"/>
    <s v="Febrero"/>
    <x v="3"/>
    <m/>
    <m/>
    <n v="1.58399"/>
    <n v="4.2999999999999997E-2"/>
    <n v="-1.58399"/>
    <n v="-4.2999999999999997E-2"/>
  </r>
  <r>
    <x v="12"/>
    <s v="Febrero"/>
    <x v="4"/>
    <n v="8.3140600000000013"/>
    <n v="2.4813900000000002"/>
    <n v="18.08492"/>
    <n v="4.2549999999999999"/>
    <n v="-9.770859999999999"/>
    <n v="-1.7736099999999997"/>
  </r>
  <r>
    <x v="12"/>
    <s v="Febrero"/>
    <x v="6"/>
    <n v="127.89688"/>
    <n v="60.357219999999998"/>
    <n v="1300.8014700000001"/>
    <n v="284.10499999999996"/>
    <n v="-1172.9045900000001"/>
    <n v="-223.74777999999998"/>
  </r>
  <r>
    <x v="12"/>
    <s v="Marzo"/>
    <x v="0"/>
    <n v="1059.9613400000001"/>
    <n v="210.5401"/>
    <n v="1924.1474099999998"/>
    <n v="352.08099999999996"/>
    <n v="-864.18606999999975"/>
    <n v="-141.54089999999997"/>
  </r>
  <r>
    <x v="12"/>
    <s v="Marzo"/>
    <x v="1"/>
    <n v="6837.6026300000003"/>
    <n v="1814.6204899999998"/>
    <n v="2569.1722600000003"/>
    <n v="344.57"/>
    <n v="4268.43037"/>
    <n v="1470.0504899999999"/>
  </r>
  <r>
    <x v="12"/>
    <s v="Marzo"/>
    <x v="2"/>
    <n v="503.57600000000008"/>
    <n v="193.66997999999998"/>
    <n v="148.06269000000003"/>
    <n v="46.225999999999999"/>
    <n v="355.51331000000005"/>
    <n v="147.44397999999998"/>
  </r>
  <r>
    <x v="12"/>
    <s v="Marzo"/>
    <x v="3"/>
    <m/>
    <m/>
    <m/>
    <m/>
    <n v="0"/>
    <n v="0"/>
  </r>
  <r>
    <x v="12"/>
    <s v="Marzo"/>
    <x v="4"/>
    <n v="7.1464400000000001"/>
    <n v="2.2251300000000001"/>
    <n v="33.983539999999998"/>
    <n v="5.0519999999999996"/>
    <n v="-26.8371"/>
    <n v="-2.8268699999999995"/>
  </r>
  <r>
    <x v="12"/>
    <s v="Marzo"/>
    <x v="6"/>
    <n v="175.92535999999998"/>
    <n v="73.104349999999997"/>
    <n v="859.21936000000005"/>
    <n v="178.44900000000001"/>
    <n v="-683.2940000000001"/>
    <n v="-105.34465000000002"/>
  </r>
  <r>
    <x v="12"/>
    <s v="Abril"/>
    <x v="0"/>
    <n v="854.33184000000006"/>
    <n v="164.98388"/>
    <n v="1677.01253"/>
    <n v="314.23699999999997"/>
    <n v="-822.68068999999991"/>
    <n v="-149.25311999999997"/>
  </r>
  <r>
    <x v="12"/>
    <s v="Abril"/>
    <x v="1"/>
    <n v="4548.3527700000004"/>
    <n v="1218.3040899999999"/>
    <n v="1320.7747400000001"/>
    <n v="188.37499999999997"/>
    <n v="3227.5780300000006"/>
    <n v="1029.9290899999999"/>
  </r>
  <r>
    <x v="12"/>
    <s v="Abril"/>
    <x v="2"/>
    <n v="1101.6555799999999"/>
    <n v="359.29872"/>
    <n v="91.374710000000007"/>
    <n v="37.582000000000001"/>
    <n v="1010.2808699999998"/>
    <n v="321.71672000000001"/>
  </r>
  <r>
    <x v="12"/>
    <s v="Abril"/>
    <x v="3"/>
    <m/>
    <m/>
    <m/>
    <m/>
    <n v="0"/>
    <n v="0"/>
  </r>
  <r>
    <x v="12"/>
    <s v="Abril"/>
    <x v="4"/>
    <n v="6.5783699999999996"/>
    <n v="2.2438000000000002"/>
    <n v="14.198949999999998"/>
    <n v="1.8239999999999998"/>
    <n v="-7.6205799999999986"/>
    <n v="0.4198000000000004"/>
  </r>
  <r>
    <x v="12"/>
    <s v="Abril"/>
    <x v="6"/>
    <n v="55.11204"/>
    <n v="24.610900000000001"/>
    <n v="777.70519000000013"/>
    <n v="167.24600000000001"/>
    <n v="-722.59315000000015"/>
    <n v="-142.63510000000002"/>
  </r>
  <r>
    <x v="12"/>
    <s v="Mayo"/>
    <x v="0"/>
    <n v="1436.0500699999998"/>
    <n v="279.87313"/>
    <n v="2341.2171599999988"/>
    <n v="442.947"/>
    <n v="-905.16708999999901"/>
    <n v="-163.07387"/>
  </r>
  <r>
    <x v="12"/>
    <s v="Mayo"/>
    <x v="1"/>
    <n v="6211.6423300000006"/>
    <n v="1667.6932899999999"/>
    <n v="1859.34636"/>
    <n v="270.57699999999994"/>
    <n v="4352.295970000001"/>
    <n v="1397.1162899999999"/>
  </r>
  <r>
    <x v="12"/>
    <s v="Mayo"/>
    <x v="2"/>
    <n v="339.78976999999998"/>
    <n v="133.45146"/>
    <n v="133.78021000000001"/>
    <n v="47.790999999999997"/>
    <n v="206.00955999999996"/>
    <n v="85.66046"/>
  </r>
  <r>
    <x v="12"/>
    <s v="Mayo"/>
    <x v="3"/>
    <m/>
    <m/>
    <n v="2.1687799999999999"/>
    <n v="7.0999999999999994E-2"/>
    <n v="-2.1687799999999999"/>
    <n v="-7.0999999999999994E-2"/>
  </r>
  <r>
    <x v="12"/>
    <s v="Mayo"/>
    <x v="4"/>
    <n v="8.0323399999999996"/>
    <n v="2.59267"/>
    <n v="49.927680000000009"/>
    <n v="8.9339999999999993"/>
    <n v="-41.895340000000012"/>
    <n v="-6.3413299999999992"/>
  </r>
  <r>
    <x v="12"/>
    <s v="Mayo"/>
    <x v="6"/>
    <n v="131.39053000000001"/>
    <n v="48.172620000000009"/>
    <n v="978.18970999999988"/>
    <n v="202.73"/>
    <n v="-846.79917999999986"/>
    <n v="-154.55737999999997"/>
  </r>
  <r>
    <x v="12"/>
    <s v="Junio"/>
    <x v="0"/>
    <n v="430.95576"/>
    <n v="69.650990000000007"/>
    <n v="1874.2525500000004"/>
    <n v="379.404"/>
    <n v="-1443.2967900000003"/>
    <n v="-309.75301000000002"/>
  </r>
  <r>
    <x v="12"/>
    <s v="Junio"/>
    <x v="1"/>
    <n v="5285.4355299999997"/>
    <n v="1397.7505199999998"/>
    <n v="838.96735999999999"/>
    <n v="139.19499999999999"/>
    <n v="4446.4681700000001"/>
    <n v="1258.5555199999999"/>
  </r>
  <r>
    <x v="12"/>
    <s v="Junio"/>
    <x v="2"/>
    <n v="1070.90228"/>
    <n v="338.31803000000002"/>
    <n v="212.74752000000001"/>
    <n v="71.921000000000006"/>
    <n v="858.15476000000001"/>
    <n v="266.39703000000003"/>
  </r>
  <r>
    <x v="12"/>
    <s v="Junio"/>
    <x v="3"/>
    <m/>
    <m/>
    <n v="0.31768999999999997"/>
    <n v="4.2999999999999997E-2"/>
    <n v="-0.31768999999999997"/>
    <n v="-4.2999999999999997E-2"/>
  </r>
  <r>
    <x v="12"/>
    <s v="Junio"/>
    <x v="4"/>
    <n v="11.48405"/>
    <n v="3.7255099999999999"/>
    <n v="28.537979999999997"/>
    <n v="4.7619999999999996"/>
    <n v="-17.053929999999998"/>
    <n v="-1.0364899999999997"/>
  </r>
  <r>
    <x v="12"/>
    <s v="Junio"/>
    <x v="6"/>
    <n v="61.089019999999998"/>
    <n v="24.182849999999998"/>
    <n v="1092.6705599999998"/>
    <n v="227.14"/>
    <n v="-1031.5815399999999"/>
    <n v="-202.95714999999998"/>
  </r>
  <r>
    <x v="12"/>
    <s v="Julio"/>
    <x v="0"/>
    <n v="1195.8543500000001"/>
    <n v="209.22893999999999"/>
    <n v="2132.7200199999997"/>
    <n v="443.37299999999999"/>
    <n v="-936.86566999999968"/>
    <n v="-234.14406"/>
  </r>
  <r>
    <x v="12"/>
    <s v="Julio"/>
    <x v="1"/>
    <n v="6744.1849000000011"/>
    <n v="1739.52486"/>
    <n v="1135.2329900000002"/>
    <n v="128.708"/>
    <n v="5608.9519100000007"/>
    <n v="1610.8168599999999"/>
  </r>
  <r>
    <x v="12"/>
    <s v="Julio"/>
    <x v="2"/>
    <n v="697.88393999999994"/>
    <n v="247.61014000000003"/>
    <n v="115.88959"/>
    <n v="45.061999999999998"/>
    <n v="581.99434999999994"/>
    <n v="202.54814000000005"/>
  </r>
  <r>
    <x v="12"/>
    <s v="Julio"/>
    <x v="3"/>
    <m/>
    <m/>
    <m/>
    <m/>
    <n v="0"/>
    <n v="0"/>
  </r>
  <r>
    <x v="12"/>
    <s v="Julio"/>
    <x v="4"/>
    <n v="4.9220899999999999"/>
    <n v="1.8768800000000001"/>
    <n v="24.474419999999999"/>
    <n v="3.407"/>
    <n v="-19.552329999999998"/>
    <n v="-1.5301199999999999"/>
  </r>
  <r>
    <x v="12"/>
    <s v="Julio"/>
    <x v="6"/>
    <n v="141.35415"/>
    <n v="50.58305"/>
    <n v="1076.66419"/>
    <n v="227.78399999999999"/>
    <n v="-935.31003999999996"/>
    <n v="-177.20094999999998"/>
  </r>
  <r>
    <x v="12"/>
    <s v="Agosto"/>
    <x v="0"/>
    <n v="1065.3291399999998"/>
    <n v="187.29214999999999"/>
    <n v="2903.1326899999999"/>
    <n v="576.51100000000008"/>
    <n v="-1837.8035500000001"/>
    <n v="-389.21885000000009"/>
  </r>
  <r>
    <x v="12"/>
    <s v="Agosto"/>
    <x v="1"/>
    <n v="7816.8470799999996"/>
    <n v="2013.85375"/>
    <n v="942.00417999999979"/>
    <n v="121.03699999999999"/>
    <n v="6874.8428999999996"/>
    <n v="1892.81675"/>
  </r>
  <r>
    <x v="12"/>
    <s v="Agosto"/>
    <x v="2"/>
    <n v="679.63182000000006"/>
    <n v="236.41234"/>
    <n v="85.760439999999988"/>
    <n v="21.052"/>
    <n v="593.87138000000004"/>
    <n v="215.36034000000001"/>
  </r>
  <r>
    <x v="12"/>
    <s v="Agosto"/>
    <x v="3"/>
    <m/>
    <m/>
    <n v="0.18843000000000001"/>
    <n v="0.01"/>
    <n v="-0.18843000000000001"/>
    <n v="-0.01"/>
  </r>
  <r>
    <x v="12"/>
    <s v="Agosto"/>
    <x v="4"/>
    <n v="8.5356299999999994"/>
    <n v="3.6003500000000002"/>
    <n v="26.82432"/>
    <n v="4.4400000000000004"/>
    <n v="-18.288690000000003"/>
    <n v="-0.83965000000000023"/>
  </r>
  <r>
    <x v="12"/>
    <s v="Agosto"/>
    <x v="6"/>
    <n v="185.40251000000001"/>
    <n v="65.173159999999996"/>
    <n v="1268.1754099999998"/>
    <n v="276.98899999999998"/>
    <n v="-1082.7728999999999"/>
    <n v="-211.81583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8" cacheId="164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3:E11" firstHeaderRow="1" firstDataRow="2" firstDataCol="1"/>
  <pivotFields count="9">
    <pivotField axis="axisCol" showAll="0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x="10"/>
        <item x="11"/>
        <item h="1" x="12"/>
        <item t="default"/>
      </items>
    </pivotField>
    <pivotField showAll="0"/>
    <pivotField axis="axisRow" showAll="0">
      <items count="8">
        <item x="5"/>
        <item x="0"/>
        <item x="1"/>
        <item x="2"/>
        <item x="3"/>
        <item x="4"/>
        <item x="6"/>
        <item t="default"/>
      </items>
    </pivotField>
    <pivotField showAll="0"/>
    <pivotField showAll="0"/>
    <pivotField showAll="0"/>
    <pivotField showAll="0"/>
    <pivotField numFmtId="165" showAll="0"/>
    <pivotField dataField="1" numFmtId="165" showAll="0"/>
  </pivotFields>
  <rowFields count="1">
    <field x="2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4">
    <i>
      <x v="9"/>
    </i>
    <i>
      <x v="10"/>
    </i>
    <i>
      <x v="11"/>
    </i>
    <i t="grand">
      <x/>
    </i>
  </colItems>
  <dataFields count="1">
    <dataField name="Suma de Saldo (Toneladas)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160" dataOnRows="1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 chartFormat="1">
  <location ref="A4:K13" firstHeaderRow="1" firstDataRow="3" firstDataCol="1"/>
  <pivotFields count="9">
    <pivotField axis="axisCol" showAll="0">
      <items count="15">
        <item h="1" x="0"/>
        <item h="1" x="1"/>
        <item h="1" x="2"/>
        <item h="1" x="3"/>
        <item h="1" x="4"/>
        <item h="1" x="5"/>
        <item h="1" x="13"/>
        <item h="1" x="6"/>
        <item h="1" x="7"/>
        <item h="1" x="8"/>
        <item h="1" x="9"/>
        <item h="1" x="10"/>
        <item h="1" x="11"/>
        <item x="12"/>
        <item t="default"/>
      </items>
    </pivotField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h="1" x="12"/>
        <item m="1" x="13"/>
        <item t="default"/>
      </items>
    </pivotField>
    <pivotField axis="axisRow" showAll="0">
      <items count="11">
        <item x="0"/>
        <item x="1"/>
        <item x="2"/>
        <item x="3"/>
        <item x="4"/>
        <item x="6"/>
        <item x="7"/>
        <item m="1" x="8"/>
        <item m="1" x="9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0"/>
    <field x="1"/>
  </colFields>
  <colItems count="10">
    <i>
      <x v="1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3"/>
    </i>
    <i t="grand">
      <x/>
    </i>
  </colItems>
  <dataFields count="1">
    <dataField name="Suma de Saldo (Toneladas)" fld="8" baseField="2" baseItem="0"/>
  </dataFields>
  <formats count="11">
    <format dxfId="43">
      <pivotArea field="0" type="button" dataOnly="0" labelOnly="1" outline="0" axis="axisCol" fieldPosition="0"/>
    </format>
    <format dxfId="42">
      <pivotArea dataOnly="0" labelOnly="1" outline="0" fieldPosition="0">
        <references count="1">
          <reference field="0" count="0"/>
        </references>
      </pivotArea>
    </format>
    <format dxfId="41">
      <pivotArea type="origin" dataOnly="0" labelOnly="1" outline="0" fieldPosition="0"/>
    </format>
    <format dxfId="40">
      <pivotArea field="1" type="button" dataOnly="0" labelOnly="1" outline="0" axis="axisCol" fieldPosition="1"/>
    </format>
    <format dxfId="39">
      <pivotArea type="topRight" dataOnly="0" labelOnly="1" outline="0" fieldPosition="0"/>
    </format>
    <format dxfId="38">
      <pivotArea field="2" type="button" dataOnly="0" labelOnly="1" outline="0" axis="axisRow" fieldPosition="0"/>
    </format>
    <format dxfId="37">
      <pivotArea dataOnly="0" labelOnly="1" grandCol="1" outline="0" fieldPosition="0"/>
    </format>
    <format dxfId="36">
      <pivotArea type="all" dataOnly="0" outline="0" fieldPosition="0"/>
    </format>
    <format dxfId="35">
      <pivotArea dataOnly="0" labelOnly="1" fieldPosition="0">
        <references count="1">
          <reference field="2" count="6">
            <x v="0"/>
            <x v="1"/>
            <x v="2"/>
            <x v="3"/>
            <x v="4"/>
            <x v="5"/>
          </reference>
        </references>
      </pivotArea>
    </format>
    <format dxfId="34">
      <pivotArea dataOnly="0" labelOnly="1" grandCol="1" outline="0" fieldPosition="0"/>
    </format>
    <format dxfId="33">
      <pivotArea outline="0" collapsedLevelsAreSubtotals="1" fieldPosition="0"/>
    </format>
  </formats>
  <chartFormats count="22"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5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0"/>
          </reference>
        </references>
      </pivotArea>
    </chartFormat>
    <chartFormat chart="0" format="5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1"/>
          </reference>
        </references>
      </pivotArea>
    </chartFormat>
    <chartFormat chart="0" format="5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2"/>
          </reference>
        </references>
      </pivotArea>
    </chartFormat>
    <chartFormat chart="0" format="5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3"/>
          </reference>
        </references>
      </pivotArea>
    </chartFormat>
    <chartFormat chart="0" format="6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4"/>
          </reference>
        </references>
      </pivotArea>
    </chartFormat>
    <chartFormat chart="0" format="6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5"/>
          </reference>
        </references>
      </pivotArea>
    </chartFormat>
    <chartFormat chart="0" format="6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6"/>
          </reference>
        </references>
      </pivotArea>
    </chartFormat>
    <chartFormat chart="0" format="6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7"/>
          </reference>
        </references>
      </pivotArea>
    </chartFormat>
    <chartFormat chart="0" format="6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8"/>
          </reference>
        </references>
      </pivotArea>
    </chartFormat>
    <chartFormat chart="0" format="6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9"/>
          </reference>
        </references>
      </pivotArea>
    </chartFormat>
    <chartFormat chart="0" format="6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10"/>
          </reference>
        </references>
      </pivotArea>
    </chartFormat>
    <chartFormat chart="0" format="6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11"/>
          </reference>
        </references>
      </pivotArea>
    </chartFormat>
    <chartFormat chart="0" format="6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0"/>
          </reference>
        </references>
      </pivotArea>
    </chartFormat>
    <chartFormat chart="0" format="6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1"/>
          </reference>
        </references>
      </pivotArea>
    </chartFormat>
    <chartFormat chart="0" format="7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2"/>
          </reference>
        </references>
      </pivotArea>
    </chartFormat>
    <chartFormat chart="0" format="7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3"/>
          </reference>
        </references>
      </pivotArea>
    </chartFormat>
    <chartFormat chart="0" format="7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4"/>
          </reference>
        </references>
      </pivotArea>
    </chartFormat>
    <chartFormat chart="0" format="7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5"/>
          </reference>
        </references>
      </pivotArea>
    </chartFormat>
    <chartFormat chart="0" format="7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6"/>
          </reference>
        </references>
      </pivotArea>
    </chartFormat>
    <chartFormat chart="0" format="7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7"/>
          </reference>
        </references>
      </pivotArea>
    </chartFormat>
  </chartFormats>
  <pivotTableStyleInfo name="PivotStyleDark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:I842" totalsRowShown="0" headerRowDxfId="47" tableBorderDxfId="46" headerRowCellStyle="Normal 2 2">
  <autoFilter ref="A2:I842" xr:uid="{00000000-0009-0000-0100-000001000000}"/>
  <tableColumns count="9">
    <tableColumn id="1" xr3:uid="{00000000-0010-0000-0000-000001000000}" name="Año"/>
    <tableColumn id="2" xr3:uid="{00000000-0010-0000-0000-000002000000}" name="Mes"/>
    <tableColumn id="3" xr3:uid="{00000000-0010-0000-0000-000003000000}" name="Partida"/>
    <tableColumn id="4" xr3:uid="{00000000-0010-0000-0000-000004000000}" name="Exportaciones (Miles de US$)"/>
    <tableColumn id="5" xr3:uid="{00000000-0010-0000-0000-000005000000}" name="Exportaciones (Toneladas)"/>
    <tableColumn id="6" xr3:uid="{00000000-0010-0000-0000-000006000000}" name="Importaciones (Miles de US$)"/>
    <tableColumn id="7" xr3:uid="{00000000-0010-0000-0000-000007000000}" name="Importaciones (Toneladas)"/>
    <tableColumn id="8" xr3:uid="{00000000-0010-0000-0000-000008000000}" name="Saldo (Miles de US$)" dataDxfId="45">
      <calculatedColumnFormula>+D3-F3</calculatedColumnFormula>
    </tableColumn>
    <tableColumn id="9" xr3:uid="{00000000-0010-0000-0000-000009000000}" name="Saldo (Toneladas)" dataDxfId="44">
      <calculatedColumnFormula>+E3-G3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2"/>
  <sheetViews>
    <sheetView topLeftCell="A4" workbookViewId="0">
      <selection activeCell="B26" sqref="B26"/>
    </sheetView>
  </sheetViews>
  <sheetFormatPr baseColWidth="10" defaultRowHeight="15" x14ac:dyDescent="0.25"/>
  <cols>
    <col min="1" max="1" width="25" bestFit="1" customWidth="1"/>
    <col min="2" max="2" width="22.42578125" bestFit="1" customWidth="1"/>
    <col min="3" max="3" width="11.7109375" customWidth="1"/>
    <col min="4" max="4" width="12" customWidth="1"/>
    <col min="5" max="5" width="12.5703125" customWidth="1"/>
    <col min="6" max="6" width="12" customWidth="1"/>
    <col min="7" max="8" width="11" customWidth="1"/>
    <col min="9" max="9" width="12" customWidth="1"/>
    <col min="10" max="10" width="11" customWidth="1"/>
    <col min="11" max="11" width="10" customWidth="1"/>
    <col min="12" max="13" width="11" customWidth="1"/>
    <col min="14" max="14" width="12.5703125" bestFit="1" customWidth="1"/>
  </cols>
  <sheetData>
    <row r="3" spans="1:5" x14ac:dyDescent="0.25">
      <c r="A3" s="15" t="s">
        <v>31</v>
      </c>
      <c r="B3" s="15" t="s">
        <v>29</v>
      </c>
    </row>
    <row r="4" spans="1:5" x14ac:dyDescent="0.25">
      <c r="A4" s="15" t="s">
        <v>27</v>
      </c>
      <c r="B4">
        <v>2016</v>
      </c>
      <c r="C4">
        <v>2017</v>
      </c>
      <c r="D4">
        <v>2018</v>
      </c>
      <c r="E4" t="s">
        <v>28</v>
      </c>
    </row>
    <row r="5" spans="1:5" x14ac:dyDescent="0.25">
      <c r="A5" s="1" t="s">
        <v>14</v>
      </c>
      <c r="B5" s="11">
        <v>241.08632000000009</v>
      </c>
      <c r="C5" s="11">
        <v>-2229.7108800000005</v>
      </c>
      <c r="D5" s="11">
        <v>-2087.9437400000002</v>
      </c>
      <c r="E5" s="11">
        <v>-4076.5683000000008</v>
      </c>
    </row>
    <row r="6" spans="1:5" x14ac:dyDescent="0.25">
      <c r="A6" s="1" t="s">
        <v>15</v>
      </c>
      <c r="B6" s="11">
        <v>4873.9503299999997</v>
      </c>
      <c r="C6" s="11">
        <v>9607.2773700000016</v>
      </c>
      <c r="D6" s="11">
        <v>11335.23155</v>
      </c>
      <c r="E6" s="11">
        <v>25816.45925</v>
      </c>
    </row>
    <row r="7" spans="1:5" x14ac:dyDescent="0.25">
      <c r="A7" s="1" t="s">
        <v>18</v>
      </c>
      <c r="B7" s="11">
        <v>1005.4139</v>
      </c>
      <c r="C7" s="11">
        <v>1604.1738599999999</v>
      </c>
      <c r="D7" s="11">
        <v>2518.2214300000005</v>
      </c>
      <c r="E7" s="11">
        <v>5127.8091899999999</v>
      </c>
    </row>
    <row r="8" spans="1:5" x14ac:dyDescent="0.25">
      <c r="A8" s="1" t="s">
        <v>19</v>
      </c>
      <c r="B8" s="11">
        <v>-0.41500000000000004</v>
      </c>
      <c r="C8" s="11">
        <v>-0.38600000000000012</v>
      </c>
      <c r="D8" s="11">
        <v>-0.50100000000000011</v>
      </c>
      <c r="E8" s="11">
        <v>-1.3020000000000003</v>
      </c>
    </row>
    <row r="9" spans="1:5" x14ac:dyDescent="0.25">
      <c r="A9" s="1" t="s">
        <v>16</v>
      </c>
      <c r="B9" s="11">
        <v>-46.050470000000011</v>
      </c>
      <c r="C9" s="11">
        <v>-44.86928000000001</v>
      </c>
      <c r="D9" s="11">
        <v>-37.341530000000006</v>
      </c>
      <c r="E9" s="11">
        <v>-128.26128000000003</v>
      </c>
    </row>
    <row r="10" spans="1:5" x14ac:dyDescent="0.25">
      <c r="A10" s="1" t="s">
        <v>17</v>
      </c>
      <c r="B10" s="11">
        <v>-1731.5943</v>
      </c>
      <c r="C10" s="11">
        <v>-1917.4240299999997</v>
      </c>
      <c r="D10" s="11">
        <v>-1940.8838599999999</v>
      </c>
      <c r="E10" s="11">
        <v>-5589.9021899999998</v>
      </c>
    </row>
    <row r="11" spans="1:5" x14ac:dyDescent="0.25">
      <c r="A11" s="1" t="s">
        <v>28</v>
      </c>
      <c r="B11" s="11">
        <v>4342.3907799999997</v>
      </c>
      <c r="C11" s="11">
        <v>7019.0610399999987</v>
      </c>
      <c r="D11" s="11">
        <v>9786.7828499999996</v>
      </c>
      <c r="E11" s="11">
        <v>21148.234670000002</v>
      </c>
    </row>
    <row r="14" spans="1:5" ht="15.75" thickBot="1" x14ac:dyDescent="0.3"/>
    <row r="15" spans="1:5" ht="15.75" thickBot="1" x14ac:dyDescent="0.3">
      <c r="A15" s="16" t="s">
        <v>32</v>
      </c>
      <c r="B15" s="17">
        <v>2017</v>
      </c>
      <c r="C15" s="18">
        <v>2018</v>
      </c>
      <c r="D15" s="18" t="s">
        <v>33</v>
      </c>
      <c r="E15" s="18" t="s">
        <v>34</v>
      </c>
    </row>
    <row r="16" spans="1:5" ht="15.75" thickBot="1" x14ac:dyDescent="0.3">
      <c r="A16" s="19" t="s">
        <v>35</v>
      </c>
      <c r="B16" s="22">
        <v>-2205.9539800000007</v>
      </c>
      <c r="C16" s="22">
        <v>-2052.1121800000001</v>
      </c>
      <c r="D16" s="22">
        <f t="shared" ref="D16:D22" si="0">C16-B16</f>
        <v>153.8418000000006</v>
      </c>
      <c r="E16" s="20">
        <f t="shared" ref="E16:E22" si="1">C16/B16-1</f>
        <v>-6.9739351498167013E-2</v>
      </c>
    </row>
    <row r="17" spans="1:5" ht="15.75" thickBot="1" x14ac:dyDescent="0.3">
      <c r="A17" s="19" t="s">
        <v>36</v>
      </c>
      <c r="B17" s="22">
        <v>9727.7438400000028</v>
      </c>
      <c r="C17" s="22">
        <v>11299.399990000002</v>
      </c>
      <c r="D17" s="22">
        <f t="shared" si="0"/>
        <v>1571.6561499999989</v>
      </c>
      <c r="E17" s="20">
        <f t="shared" si="1"/>
        <v>0.16156430266362753</v>
      </c>
    </row>
    <row r="18" spans="1:5" ht="15.75" thickBot="1" x14ac:dyDescent="0.3">
      <c r="A18" s="19" t="s">
        <v>38</v>
      </c>
      <c r="B18" s="22">
        <v>1611.54386</v>
      </c>
      <c r="C18" s="22">
        <v>2518.2214300000005</v>
      </c>
      <c r="D18" s="22">
        <f t="shared" si="0"/>
        <v>906.67757000000051</v>
      </c>
      <c r="E18" s="20">
        <f t="shared" si="1"/>
        <v>0.56261426853129559</v>
      </c>
    </row>
    <row r="19" spans="1:5" ht="15.75" thickBot="1" x14ac:dyDescent="0.3">
      <c r="A19" s="21" t="s">
        <v>40</v>
      </c>
      <c r="B19" s="22">
        <v>-0.38600000000000012</v>
      </c>
      <c r="C19" s="22">
        <v>-0.50100000000000011</v>
      </c>
      <c r="D19" s="22">
        <f t="shared" si="0"/>
        <v>-0.11499999999999999</v>
      </c>
      <c r="E19" s="20">
        <f t="shared" si="1"/>
        <v>0.29792746113989632</v>
      </c>
    </row>
    <row r="20" spans="1:5" ht="15.75" thickBot="1" x14ac:dyDescent="0.3">
      <c r="A20" s="21" t="s">
        <v>39</v>
      </c>
      <c r="B20" s="22">
        <v>-44.86928000000001</v>
      </c>
      <c r="C20" s="22">
        <v>-37.341530000000006</v>
      </c>
      <c r="D20" s="22">
        <f t="shared" si="0"/>
        <v>7.5277500000000046</v>
      </c>
      <c r="E20" s="20">
        <f t="shared" si="1"/>
        <v>-0.16777068854236132</v>
      </c>
    </row>
    <row r="21" spans="1:5" ht="30.75" thickBot="1" x14ac:dyDescent="0.3">
      <c r="A21" s="21" t="s">
        <v>37</v>
      </c>
      <c r="B21" s="22">
        <v>-1917.4240299999997</v>
      </c>
      <c r="C21" s="22">
        <v>-1940.8838599999999</v>
      </c>
      <c r="D21" s="22">
        <f t="shared" si="0"/>
        <v>-23.459830000000238</v>
      </c>
      <c r="E21" s="20">
        <f t="shared" si="1"/>
        <v>1.2235076661681443E-2</v>
      </c>
    </row>
    <row r="22" spans="1:5" ht="15.75" thickBot="1" x14ac:dyDescent="0.3">
      <c r="A22" s="19" t="s">
        <v>28</v>
      </c>
      <c r="B22" s="23">
        <v>7170.654410000001</v>
      </c>
      <c r="C22" s="23">
        <v>9786.7828500000032</v>
      </c>
      <c r="D22" s="22">
        <f t="shared" si="0"/>
        <v>2616.1284400000022</v>
      </c>
      <c r="E22" s="20">
        <f t="shared" si="1"/>
        <v>0.36483817102545335</v>
      </c>
    </row>
  </sheetData>
  <autoFilter ref="A15:E15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I842"/>
  <sheetViews>
    <sheetView topLeftCell="C1" zoomScale="115" zoomScaleNormal="115" workbookViewId="0">
      <pane ySplit="2" topLeftCell="A836" activePane="bottomLeft" state="frozen"/>
      <selection pane="bottomLeft" activeCell="F837" sqref="F837:G842"/>
    </sheetView>
  </sheetViews>
  <sheetFormatPr baseColWidth="10" defaultColWidth="11.42578125" defaultRowHeight="15" x14ac:dyDescent="0.25"/>
  <cols>
    <col min="1" max="1" width="6.140625" customWidth="1"/>
    <col min="2" max="2" width="11.5703125" customWidth="1"/>
    <col min="3" max="3" width="12" customWidth="1"/>
    <col min="4" max="4" width="28.28515625" customWidth="1"/>
    <col min="5" max="5" width="25.5703125" customWidth="1"/>
    <col min="6" max="6" width="28.7109375" customWidth="1"/>
    <col min="7" max="7" width="26" customWidth="1"/>
    <col min="8" max="8" width="20.7109375" customWidth="1"/>
    <col min="9" max="9" width="18" customWidth="1"/>
  </cols>
  <sheetData>
    <row r="1" spans="1:9" ht="93" customHeight="1" x14ac:dyDescent="0.25">
      <c r="A1" s="2"/>
      <c r="B1" s="25" t="s">
        <v>30</v>
      </c>
      <c r="C1" s="25"/>
      <c r="D1" s="25"/>
      <c r="E1" s="25"/>
      <c r="F1" s="25"/>
      <c r="G1" s="25"/>
      <c r="H1" s="25"/>
      <c r="I1" s="3"/>
    </row>
    <row r="2" spans="1:9" ht="37.5" customHeight="1" x14ac:dyDescent="0.25">
      <c r="A2" s="12" t="s">
        <v>12</v>
      </c>
      <c r="B2" s="12" t="s">
        <v>13</v>
      </c>
      <c r="C2" s="12" t="s">
        <v>20</v>
      </c>
      <c r="D2" s="13" t="s">
        <v>21</v>
      </c>
      <c r="E2" s="13" t="s">
        <v>22</v>
      </c>
      <c r="F2" s="13" t="s">
        <v>23</v>
      </c>
      <c r="G2" s="13" t="s">
        <v>24</v>
      </c>
      <c r="H2" s="13" t="s">
        <v>26</v>
      </c>
      <c r="I2" s="13" t="s">
        <v>25</v>
      </c>
    </row>
    <row r="3" spans="1:9" x14ac:dyDescent="0.25">
      <c r="A3">
        <v>2007</v>
      </c>
      <c r="B3" t="s">
        <v>0</v>
      </c>
      <c r="C3" s="1" t="s">
        <v>14</v>
      </c>
      <c r="D3">
        <v>1305.5647299999998</v>
      </c>
      <c r="E3">
        <v>468.03496999999993</v>
      </c>
      <c r="F3">
        <v>218.61753999999999</v>
      </c>
      <c r="G3">
        <v>59.036000000000001</v>
      </c>
      <c r="H3" s="4">
        <f>+D3-F3</f>
        <v>1086.9471899999999</v>
      </c>
      <c r="I3" s="4">
        <f>+E3-G3</f>
        <v>408.99896999999993</v>
      </c>
    </row>
    <row r="4" spans="1:9" x14ac:dyDescent="0.25">
      <c r="A4">
        <v>2007</v>
      </c>
      <c r="B4" t="s">
        <v>0</v>
      </c>
      <c r="C4" s="1" t="s">
        <v>15</v>
      </c>
      <c r="D4">
        <v>986.96019999999999</v>
      </c>
      <c r="E4">
        <v>372.14935999999994</v>
      </c>
      <c r="F4">
        <v>330.22892000000002</v>
      </c>
      <c r="G4">
        <v>139.32500000000002</v>
      </c>
      <c r="H4" s="4">
        <f t="shared" ref="H4:H67" si="0">+D4-F4</f>
        <v>656.73127999999997</v>
      </c>
      <c r="I4" s="4">
        <f t="shared" ref="I4:I67" si="1">+E4-G4</f>
        <v>232.82435999999993</v>
      </c>
    </row>
    <row r="5" spans="1:9" x14ac:dyDescent="0.25">
      <c r="A5">
        <v>2007</v>
      </c>
      <c r="B5" t="s">
        <v>0</v>
      </c>
      <c r="C5" s="1" t="s">
        <v>18</v>
      </c>
      <c r="D5">
        <v>468.85119000000003</v>
      </c>
      <c r="E5">
        <v>215.62846999999999</v>
      </c>
      <c r="F5">
        <v>301.47622999999993</v>
      </c>
      <c r="G5">
        <v>189.07599999999999</v>
      </c>
      <c r="H5" s="4">
        <f t="shared" si="0"/>
        <v>167.3749600000001</v>
      </c>
      <c r="I5" s="4">
        <f t="shared" si="1"/>
        <v>26.55247</v>
      </c>
    </row>
    <row r="6" spans="1:9" x14ac:dyDescent="0.25">
      <c r="A6">
        <v>2007</v>
      </c>
      <c r="B6" t="s">
        <v>0</v>
      </c>
      <c r="C6" s="14" t="s">
        <v>19</v>
      </c>
      <c r="D6">
        <v>4.5246700000000004</v>
      </c>
      <c r="E6">
        <v>1.125</v>
      </c>
      <c r="H6" s="4">
        <f t="shared" si="0"/>
        <v>4.5246700000000004</v>
      </c>
      <c r="I6" s="4">
        <f t="shared" si="1"/>
        <v>1.125</v>
      </c>
    </row>
    <row r="7" spans="1:9" x14ac:dyDescent="0.25">
      <c r="A7">
        <v>2007</v>
      </c>
      <c r="B7" t="s">
        <v>0</v>
      </c>
      <c r="C7" s="1" t="s">
        <v>16</v>
      </c>
      <c r="D7">
        <v>86.689800000000005</v>
      </c>
      <c r="E7">
        <v>36.452640000000002</v>
      </c>
      <c r="F7">
        <v>6.0685000000000002</v>
      </c>
      <c r="G7">
        <v>1.522</v>
      </c>
      <c r="H7" s="4">
        <f t="shared" si="0"/>
        <v>80.621300000000005</v>
      </c>
      <c r="I7" s="4">
        <f t="shared" si="1"/>
        <v>34.930640000000004</v>
      </c>
    </row>
    <row r="8" spans="1:9" x14ac:dyDescent="0.25">
      <c r="A8">
        <v>2007</v>
      </c>
      <c r="B8" t="s">
        <v>0</v>
      </c>
      <c r="C8" s="1">
        <v>1602</v>
      </c>
      <c r="D8">
        <v>124.60361</v>
      </c>
      <c r="E8">
        <v>46.23706</v>
      </c>
      <c r="F8">
        <v>12.182600000000001</v>
      </c>
      <c r="G8">
        <v>4.907</v>
      </c>
      <c r="H8" s="4">
        <f t="shared" si="0"/>
        <v>112.42101</v>
      </c>
      <c r="I8" s="4">
        <f t="shared" si="1"/>
        <v>41.330060000000003</v>
      </c>
    </row>
    <row r="9" spans="1:9" x14ac:dyDescent="0.25">
      <c r="A9">
        <v>2007</v>
      </c>
      <c r="B9" t="s">
        <v>1</v>
      </c>
      <c r="C9" s="1" t="s">
        <v>14</v>
      </c>
      <c r="D9">
        <v>1798.0585599999999</v>
      </c>
      <c r="E9">
        <v>657.35306000000003</v>
      </c>
      <c r="F9">
        <v>295.23016999999999</v>
      </c>
      <c r="G9">
        <v>81.625</v>
      </c>
      <c r="H9" s="4">
        <f t="shared" si="0"/>
        <v>1502.8283899999999</v>
      </c>
      <c r="I9" s="4">
        <f t="shared" si="1"/>
        <v>575.72806000000003</v>
      </c>
    </row>
    <row r="10" spans="1:9" x14ac:dyDescent="0.25">
      <c r="A10">
        <v>2007</v>
      </c>
      <c r="B10" t="s">
        <v>1</v>
      </c>
      <c r="C10" s="1" t="s">
        <v>15</v>
      </c>
      <c r="D10">
        <v>1469.3364799999997</v>
      </c>
      <c r="E10">
        <v>550.02326000000005</v>
      </c>
      <c r="F10">
        <v>619.64364</v>
      </c>
      <c r="G10">
        <v>149.49600000000001</v>
      </c>
      <c r="H10" s="4">
        <f t="shared" si="0"/>
        <v>849.69283999999971</v>
      </c>
      <c r="I10" s="4">
        <f t="shared" si="1"/>
        <v>400.52726000000007</v>
      </c>
    </row>
    <row r="11" spans="1:9" x14ac:dyDescent="0.25">
      <c r="A11">
        <v>2007</v>
      </c>
      <c r="B11" t="s">
        <v>1</v>
      </c>
      <c r="C11" s="1" t="s">
        <v>18</v>
      </c>
      <c r="D11">
        <v>365.69645000000003</v>
      </c>
      <c r="E11">
        <v>267.40433000000002</v>
      </c>
      <c r="F11">
        <v>116.43629</v>
      </c>
      <c r="G11">
        <v>85.146999999999991</v>
      </c>
      <c r="H11" s="4">
        <f t="shared" si="0"/>
        <v>249.26016000000004</v>
      </c>
      <c r="I11" s="4">
        <f t="shared" si="1"/>
        <v>182.25733000000002</v>
      </c>
    </row>
    <row r="12" spans="1:9" x14ac:dyDescent="0.25">
      <c r="A12">
        <v>2007</v>
      </c>
      <c r="B12" t="s">
        <v>1</v>
      </c>
      <c r="C12" s="14" t="s">
        <v>19</v>
      </c>
      <c r="D12">
        <v>3.1558199999999998</v>
      </c>
      <c r="E12">
        <v>0.77400000000000002</v>
      </c>
      <c r="H12" s="4">
        <f t="shared" si="0"/>
        <v>3.1558199999999998</v>
      </c>
      <c r="I12" s="4">
        <f t="shared" si="1"/>
        <v>0.77400000000000002</v>
      </c>
    </row>
    <row r="13" spans="1:9" x14ac:dyDescent="0.25">
      <c r="A13">
        <v>2007</v>
      </c>
      <c r="B13" t="s">
        <v>1</v>
      </c>
      <c r="C13" s="1" t="s">
        <v>16</v>
      </c>
      <c r="D13">
        <v>83.872900000000001</v>
      </c>
      <c r="E13">
        <v>35.4</v>
      </c>
      <c r="F13">
        <v>10.067220000000001</v>
      </c>
      <c r="G13">
        <v>1.125</v>
      </c>
      <c r="H13" s="4">
        <f t="shared" si="0"/>
        <v>73.805679999999995</v>
      </c>
      <c r="I13" s="4">
        <f t="shared" si="1"/>
        <v>34.274999999999999</v>
      </c>
    </row>
    <row r="14" spans="1:9" x14ac:dyDescent="0.25">
      <c r="A14">
        <v>2007</v>
      </c>
      <c r="B14" t="s">
        <v>1</v>
      </c>
      <c r="C14" s="1">
        <v>1602</v>
      </c>
      <c r="D14">
        <v>5.6629399999999999</v>
      </c>
      <c r="E14">
        <v>2.7971899999999996</v>
      </c>
      <c r="F14">
        <v>11.319859999999998</v>
      </c>
      <c r="G14">
        <v>4.1289999999999996</v>
      </c>
      <c r="H14" s="4">
        <f t="shared" si="0"/>
        <v>-5.6569199999999986</v>
      </c>
      <c r="I14" s="4">
        <f t="shared" si="1"/>
        <v>-1.3318099999999999</v>
      </c>
    </row>
    <row r="15" spans="1:9" x14ac:dyDescent="0.25">
      <c r="A15">
        <v>2007</v>
      </c>
      <c r="B15" t="s">
        <v>2</v>
      </c>
      <c r="C15" s="1" t="s">
        <v>14</v>
      </c>
      <c r="D15">
        <v>1458.5291500000001</v>
      </c>
      <c r="E15">
        <v>533.16118000000006</v>
      </c>
      <c r="F15">
        <v>586.53224</v>
      </c>
      <c r="G15">
        <v>129.15</v>
      </c>
      <c r="H15" s="4">
        <f t="shared" si="0"/>
        <v>871.99691000000007</v>
      </c>
      <c r="I15" s="4">
        <f t="shared" si="1"/>
        <v>404.01118000000008</v>
      </c>
    </row>
    <row r="16" spans="1:9" x14ac:dyDescent="0.25">
      <c r="A16">
        <v>2007</v>
      </c>
      <c r="B16" t="s">
        <v>2</v>
      </c>
      <c r="C16" s="1" t="s">
        <v>15</v>
      </c>
      <c r="D16">
        <v>973.99337000000003</v>
      </c>
      <c r="E16">
        <v>382.57150999999999</v>
      </c>
      <c r="F16">
        <v>428.60838999999999</v>
      </c>
      <c r="G16">
        <v>141.10900000000001</v>
      </c>
      <c r="H16" s="4">
        <f t="shared" si="0"/>
        <v>545.38498000000004</v>
      </c>
      <c r="I16" s="4">
        <f t="shared" si="1"/>
        <v>241.46250999999998</v>
      </c>
    </row>
    <row r="17" spans="1:9" x14ac:dyDescent="0.25">
      <c r="A17">
        <v>2007</v>
      </c>
      <c r="B17" t="s">
        <v>2</v>
      </c>
      <c r="C17" s="1" t="s">
        <v>18</v>
      </c>
      <c r="D17">
        <v>295.17383000000007</v>
      </c>
      <c r="E17">
        <v>194.15172000000001</v>
      </c>
      <c r="F17">
        <v>166.04183</v>
      </c>
      <c r="G17">
        <v>82.465000000000003</v>
      </c>
      <c r="H17" s="4">
        <f t="shared" si="0"/>
        <v>129.13200000000006</v>
      </c>
      <c r="I17" s="4">
        <f t="shared" si="1"/>
        <v>111.68672000000001</v>
      </c>
    </row>
    <row r="18" spans="1:9" x14ac:dyDescent="0.25">
      <c r="A18">
        <v>2007</v>
      </c>
      <c r="B18" t="s">
        <v>2</v>
      </c>
      <c r="C18" s="14" t="s">
        <v>19</v>
      </c>
      <c r="D18">
        <v>7.0290600000000003</v>
      </c>
      <c r="E18">
        <v>1.415</v>
      </c>
      <c r="H18" s="4">
        <f t="shared" si="0"/>
        <v>7.0290600000000003</v>
      </c>
      <c r="I18" s="4">
        <f t="shared" si="1"/>
        <v>1.415</v>
      </c>
    </row>
    <row r="19" spans="1:9" x14ac:dyDescent="0.25">
      <c r="A19">
        <v>2007</v>
      </c>
      <c r="B19" t="s">
        <v>2</v>
      </c>
      <c r="C19" s="1" t="s">
        <v>16</v>
      </c>
      <c r="D19">
        <v>127.93925</v>
      </c>
      <c r="E19">
        <v>52.954140000000002</v>
      </c>
      <c r="F19">
        <v>8.1533099999999994</v>
      </c>
      <c r="G19">
        <v>1.9359999999999999</v>
      </c>
      <c r="H19" s="4">
        <f t="shared" si="0"/>
        <v>119.78594</v>
      </c>
      <c r="I19" s="4">
        <f t="shared" si="1"/>
        <v>51.018140000000002</v>
      </c>
    </row>
    <row r="20" spans="1:9" x14ac:dyDescent="0.25">
      <c r="A20">
        <v>2007</v>
      </c>
      <c r="B20" t="s">
        <v>2</v>
      </c>
      <c r="C20" s="1">
        <v>1602</v>
      </c>
      <c r="D20">
        <v>64.015900000000002</v>
      </c>
      <c r="E20">
        <v>24.674810000000001</v>
      </c>
      <c r="F20">
        <v>15.081900000000001</v>
      </c>
      <c r="G20">
        <v>5.9850000000000003</v>
      </c>
      <c r="H20" s="4">
        <f t="shared" si="0"/>
        <v>48.933999999999997</v>
      </c>
      <c r="I20" s="4">
        <f t="shared" si="1"/>
        <v>18.689810000000001</v>
      </c>
    </row>
    <row r="21" spans="1:9" x14ac:dyDescent="0.25">
      <c r="A21">
        <v>2007</v>
      </c>
      <c r="B21" t="s">
        <v>3</v>
      </c>
      <c r="C21" s="1" t="s">
        <v>14</v>
      </c>
      <c r="D21">
        <v>551.72451000000001</v>
      </c>
      <c r="E21">
        <v>186.03880999999996</v>
      </c>
      <c r="F21">
        <v>153.45952</v>
      </c>
      <c r="G21">
        <v>51.730000000000004</v>
      </c>
      <c r="H21" s="4">
        <f t="shared" si="0"/>
        <v>398.26499000000001</v>
      </c>
      <c r="I21" s="4">
        <f t="shared" si="1"/>
        <v>134.30880999999994</v>
      </c>
    </row>
    <row r="22" spans="1:9" x14ac:dyDescent="0.25">
      <c r="A22">
        <v>2007</v>
      </c>
      <c r="B22" t="s">
        <v>3</v>
      </c>
      <c r="C22" s="1" t="s">
        <v>15</v>
      </c>
      <c r="D22">
        <v>628.11880999999994</v>
      </c>
      <c r="E22">
        <v>245.88721999999999</v>
      </c>
      <c r="F22">
        <v>402.67020000000002</v>
      </c>
      <c r="G22">
        <v>119.842</v>
      </c>
      <c r="H22" s="4">
        <f t="shared" si="0"/>
        <v>225.44860999999992</v>
      </c>
      <c r="I22" s="4">
        <f t="shared" si="1"/>
        <v>126.04521999999999</v>
      </c>
    </row>
    <row r="23" spans="1:9" x14ac:dyDescent="0.25">
      <c r="A23">
        <v>2007</v>
      </c>
      <c r="B23" t="s">
        <v>3</v>
      </c>
      <c r="C23" s="1" t="s">
        <v>18</v>
      </c>
      <c r="D23">
        <v>297.45335999999998</v>
      </c>
      <c r="E23">
        <v>129.03415999999999</v>
      </c>
      <c r="F23">
        <v>41.206189999999999</v>
      </c>
      <c r="G23">
        <v>50.794000000000004</v>
      </c>
      <c r="H23" s="4">
        <f t="shared" si="0"/>
        <v>256.24716999999998</v>
      </c>
      <c r="I23" s="4">
        <f t="shared" si="1"/>
        <v>78.240159999999975</v>
      </c>
    </row>
    <row r="24" spans="1:9" x14ac:dyDescent="0.25">
      <c r="A24">
        <v>2007</v>
      </c>
      <c r="B24" t="s">
        <v>3</v>
      </c>
      <c r="C24" s="14" t="s">
        <v>19</v>
      </c>
      <c r="D24">
        <v>7.9813099999999997</v>
      </c>
      <c r="E24">
        <v>1.8129999999999999</v>
      </c>
      <c r="H24" s="4">
        <f t="shared" si="0"/>
        <v>7.9813099999999997</v>
      </c>
      <c r="I24" s="4">
        <f t="shared" si="1"/>
        <v>1.8129999999999999</v>
      </c>
    </row>
    <row r="25" spans="1:9" x14ac:dyDescent="0.25">
      <c r="A25">
        <v>2007</v>
      </c>
      <c r="B25" t="s">
        <v>3</v>
      </c>
      <c r="C25" s="1" t="s">
        <v>16</v>
      </c>
      <c r="D25">
        <v>83.255330000000001</v>
      </c>
      <c r="E25">
        <v>34.762</v>
      </c>
      <c r="F25">
        <v>13.17503</v>
      </c>
      <c r="G25">
        <v>2.2909999999999999</v>
      </c>
      <c r="H25" s="4">
        <f t="shared" si="0"/>
        <v>70.080299999999994</v>
      </c>
      <c r="I25" s="4">
        <f t="shared" si="1"/>
        <v>32.471000000000004</v>
      </c>
    </row>
    <row r="26" spans="1:9" x14ac:dyDescent="0.25">
      <c r="A26">
        <v>2007</v>
      </c>
      <c r="B26" t="s">
        <v>3</v>
      </c>
      <c r="C26" s="1">
        <v>1602</v>
      </c>
      <c r="D26">
        <v>4.7649699999999999</v>
      </c>
      <c r="E26">
        <v>2.5308099999999998</v>
      </c>
      <c r="F26">
        <v>4.7169100000000004</v>
      </c>
      <c r="G26">
        <v>1.8340000000000001</v>
      </c>
      <c r="H26" s="4">
        <f t="shared" si="0"/>
        <v>4.8059999999999548E-2</v>
      </c>
      <c r="I26" s="4">
        <f t="shared" si="1"/>
        <v>0.69680999999999971</v>
      </c>
    </row>
    <row r="27" spans="1:9" x14ac:dyDescent="0.25">
      <c r="A27">
        <v>2007</v>
      </c>
      <c r="B27" t="s">
        <v>4</v>
      </c>
      <c r="C27" s="1" t="s">
        <v>14</v>
      </c>
      <c r="D27">
        <v>1093.7001</v>
      </c>
      <c r="E27">
        <v>392.52635999999995</v>
      </c>
      <c r="F27">
        <v>827.22715999999991</v>
      </c>
      <c r="G27">
        <v>262.26600000000002</v>
      </c>
      <c r="H27" s="4">
        <f t="shared" si="0"/>
        <v>266.47294000000011</v>
      </c>
      <c r="I27" s="4">
        <f t="shared" si="1"/>
        <v>130.26035999999993</v>
      </c>
    </row>
    <row r="28" spans="1:9" x14ac:dyDescent="0.25">
      <c r="A28">
        <v>2007</v>
      </c>
      <c r="B28" t="s">
        <v>4</v>
      </c>
      <c r="C28" s="1" t="s">
        <v>15</v>
      </c>
      <c r="D28">
        <v>858.32602999999983</v>
      </c>
      <c r="E28">
        <v>352.76445999999993</v>
      </c>
      <c r="F28">
        <v>525.52593000000002</v>
      </c>
      <c r="G28">
        <v>140.61200000000002</v>
      </c>
      <c r="H28" s="4">
        <f t="shared" si="0"/>
        <v>332.80009999999982</v>
      </c>
      <c r="I28" s="4">
        <f t="shared" si="1"/>
        <v>212.15245999999991</v>
      </c>
    </row>
    <row r="29" spans="1:9" x14ac:dyDescent="0.25">
      <c r="A29">
        <v>2007</v>
      </c>
      <c r="B29" t="s">
        <v>4</v>
      </c>
      <c r="C29" s="1" t="s">
        <v>18</v>
      </c>
      <c r="D29">
        <v>322.90328999999997</v>
      </c>
      <c r="E29">
        <v>171.63058000000001</v>
      </c>
      <c r="F29">
        <v>286.22370000000001</v>
      </c>
      <c r="G29">
        <v>113.24799999999999</v>
      </c>
      <c r="H29" s="4">
        <f t="shared" si="0"/>
        <v>36.679589999999962</v>
      </c>
      <c r="I29" s="4">
        <f t="shared" si="1"/>
        <v>58.382580000000019</v>
      </c>
    </row>
    <row r="30" spans="1:9" x14ac:dyDescent="0.25">
      <c r="A30">
        <v>2007</v>
      </c>
      <c r="B30" t="s">
        <v>4</v>
      </c>
      <c r="C30" s="14" t="s">
        <v>19</v>
      </c>
      <c r="D30">
        <v>8.8414199999999994</v>
      </c>
      <c r="E30">
        <v>2.1654</v>
      </c>
      <c r="H30" s="4">
        <f t="shared" si="0"/>
        <v>8.8414199999999994</v>
      </c>
      <c r="I30" s="4">
        <f t="shared" si="1"/>
        <v>2.1654</v>
      </c>
    </row>
    <row r="31" spans="1:9" x14ac:dyDescent="0.25">
      <c r="A31">
        <v>2007</v>
      </c>
      <c r="B31" t="s">
        <v>4</v>
      </c>
      <c r="C31" s="1" t="s">
        <v>16</v>
      </c>
      <c r="D31">
        <v>89.958950000000002</v>
      </c>
      <c r="E31">
        <v>36.596970000000006</v>
      </c>
      <c r="F31">
        <v>6.4140199999999998</v>
      </c>
      <c r="G31">
        <v>1.704</v>
      </c>
      <c r="H31" s="4">
        <f t="shared" si="0"/>
        <v>83.544930000000008</v>
      </c>
      <c r="I31" s="4">
        <f t="shared" si="1"/>
        <v>34.892970000000005</v>
      </c>
    </row>
    <row r="32" spans="1:9" x14ac:dyDescent="0.25">
      <c r="A32">
        <v>2007</v>
      </c>
      <c r="B32" t="s">
        <v>4</v>
      </c>
      <c r="C32" s="1">
        <v>1602</v>
      </c>
      <c r="D32">
        <v>111.55249000000001</v>
      </c>
      <c r="E32">
        <v>41.123800000000003</v>
      </c>
      <c r="F32">
        <v>10.719849999999999</v>
      </c>
      <c r="G32">
        <v>4.3869999999999996</v>
      </c>
      <c r="H32" s="4">
        <f t="shared" si="0"/>
        <v>100.83264000000001</v>
      </c>
      <c r="I32" s="4">
        <f t="shared" si="1"/>
        <v>36.736800000000002</v>
      </c>
    </row>
    <row r="33" spans="1:9" x14ac:dyDescent="0.25">
      <c r="A33">
        <v>2007</v>
      </c>
      <c r="B33" t="s">
        <v>5</v>
      </c>
      <c r="C33" s="1" t="s">
        <v>14</v>
      </c>
      <c r="D33">
        <v>1326.7348</v>
      </c>
      <c r="E33">
        <v>451.99966999999998</v>
      </c>
      <c r="F33">
        <v>707.55782999999997</v>
      </c>
      <c r="G33">
        <v>271.21999999999997</v>
      </c>
      <c r="H33" s="4">
        <f t="shared" si="0"/>
        <v>619.17696999999998</v>
      </c>
      <c r="I33" s="4">
        <f t="shared" si="1"/>
        <v>180.77967000000001</v>
      </c>
    </row>
    <row r="34" spans="1:9" x14ac:dyDescent="0.25">
      <c r="A34">
        <v>2007</v>
      </c>
      <c r="B34" t="s">
        <v>5</v>
      </c>
      <c r="C34" s="1" t="s">
        <v>15</v>
      </c>
      <c r="D34">
        <v>915.76599999999996</v>
      </c>
      <c r="E34">
        <v>351.97028</v>
      </c>
      <c r="F34">
        <v>717.68079999999998</v>
      </c>
      <c r="G34">
        <v>197.892</v>
      </c>
      <c r="H34" s="4">
        <f t="shared" si="0"/>
        <v>198.08519999999999</v>
      </c>
      <c r="I34" s="4">
        <f t="shared" si="1"/>
        <v>154.07828000000001</v>
      </c>
    </row>
    <row r="35" spans="1:9" x14ac:dyDescent="0.25">
      <c r="A35">
        <v>2007</v>
      </c>
      <c r="B35" t="s">
        <v>5</v>
      </c>
      <c r="C35" s="1" t="s">
        <v>18</v>
      </c>
      <c r="D35">
        <v>388.13200999999998</v>
      </c>
      <c r="E35">
        <v>224.55592999999996</v>
      </c>
      <c r="F35">
        <v>67.933239999999998</v>
      </c>
      <c r="G35">
        <v>54.763999999999996</v>
      </c>
      <c r="H35" s="4">
        <f t="shared" si="0"/>
        <v>320.19876999999997</v>
      </c>
      <c r="I35" s="4">
        <f t="shared" si="1"/>
        <v>169.79192999999998</v>
      </c>
    </row>
    <row r="36" spans="1:9" x14ac:dyDescent="0.25">
      <c r="A36">
        <v>2007</v>
      </c>
      <c r="B36" t="s">
        <v>5</v>
      </c>
      <c r="C36" s="14" t="s">
        <v>19</v>
      </c>
      <c r="D36">
        <v>11.660690000000001</v>
      </c>
      <c r="E36">
        <v>2.9443000000000001</v>
      </c>
      <c r="H36" s="4">
        <f t="shared" si="0"/>
        <v>11.660690000000001</v>
      </c>
      <c r="I36" s="4">
        <f t="shared" si="1"/>
        <v>2.9443000000000001</v>
      </c>
    </row>
    <row r="37" spans="1:9" x14ac:dyDescent="0.25">
      <c r="A37">
        <v>2007</v>
      </c>
      <c r="B37" t="s">
        <v>5</v>
      </c>
      <c r="C37" s="1" t="s">
        <v>16</v>
      </c>
      <c r="D37">
        <v>91.113910000000004</v>
      </c>
      <c r="E37">
        <v>36.897690000000004</v>
      </c>
      <c r="F37">
        <v>12.87787</v>
      </c>
      <c r="G37">
        <v>3.0940000000000003</v>
      </c>
      <c r="H37" s="4">
        <f t="shared" si="0"/>
        <v>78.236040000000003</v>
      </c>
      <c r="I37" s="4">
        <f t="shared" si="1"/>
        <v>33.803690000000003</v>
      </c>
    </row>
    <row r="38" spans="1:9" x14ac:dyDescent="0.25">
      <c r="A38">
        <v>2007</v>
      </c>
      <c r="B38" t="s">
        <v>5</v>
      </c>
      <c r="C38" s="1">
        <v>1602</v>
      </c>
      <c r="D38">
        <v>65.659019999999998</v>
      </c>
      <c r="E38">
        <v>26.259630000000001</v>
      </c>
      <c r="F38">
        <v>9.0841400000000014</v>
      </c>
      <c r="G38">
        <v>3.53</v>
      </c>
      <c r="H38" s="4">
        <f t="shared" si="0"/>
        <v>56.574879999999993</v>
      </c>
      <c r="I38" s="4">
        <f t="shared" si="1"/>
        <v>22.72963</v>
      </c>
    </row>
    <row r="39" spans="1:9" x14ac:dyDescent="0.25">
      <c r="A39">
        <v>2007</v>
      </c>
      <c r="B39" t="s">
        <v>6</v>
      </c>
      <c r="C39" s="1" t="s">
        <v>14</v>
      </c>
      <c r="D39">
        <v>1883.7119700000001</v>
      </c>
      <c r="E39">
        <v>653.1026700000001</v>
      </c>
      <c r="F39">
        <v>1251.8395399999999</v>
      </c>
      <c r="G39">
        <v>408.447</v>
      </c>
      <c r="H39" s="4">
        <f t="shared" si="0"/>
        <v>631.87243000000012</v>
      </c>
      <c r="I39" s="4">
        <f t="shared" si="1"/>
        <v>244.6556700000001</v>
      </c>
    </row>
    <row r="40" spans="1:9" x14ac:dyDescent="0.25">
      <c r="A40">
        <v>2007</v>
      </c>
      <c r="B40" t="s">
        <v>6</v>
      </c>
      <c r="C40" s="1" t="s">
        <v>15</v>
      </c>
      <c r="D40">
        <v>1651.2983299999999</v>
      </c>
      <c r="E40">
        <v>564.82105999999999</v>
      </c>
      <c r="F40">
        <v>419.29828999999995</v>
      </c>
      <c r="G40">
        <v>117.24000000000001</v>
      </c>
      <c r="H40" s="4">
        <f t="shared" si="0"/>
        <v>1232.0000399999999</v>
      </c>
      <c r="I40" s="4">
        <f t="shared" si="1"/>
        <v>447.58105999999998</v>
      </c>
    </row>
    <row r="41" spans="1:9" x14ac:dyDescent="0.25">
      <c r="A41">
        <v>2007</v>
      </c>
      <c r="B41" t="s">
        <v>6</v>
      </c>
      <c r="C41" s="1" t="s">
        <v>18</v>
      </c>
      <c r="D41">
        <v>657.48855000000003</v>
      </c>
      <c r="E41">
        <v>231.04116000000002</v>
      </c>
      <c r="F41">
        <v>179.25442000000004</v>
      </c>
      <c r="G41">
        <v>120.84</v>
      </c>
      <c r="H41" s="4">
        <f t="shared" si="0"/>
        <v>478.23412999999999</v>
      </c>
      <c r="I41" s="4">
        <f t="shared" si="1"/>
        <v>110.20116000000002</v>
      </c>
    </row>
    <row r="42" spans="1:9" x14ac:dyDescent="0.25">
      <c r="A42">
        <v>2007</v>
      </c>
      <c r="B42" t="s">
        <v>6</v>
      </c>
      <c r="C42" s="14" t="s">
        <v>19</v>
      </c>
      <c r="D42">
        <v>7.9965799999999998</v>
      </c>
      <c r="E42">
        <v>1.9417</v>
      </c>
      <c r="H42" s="4">
        <f t="shared" si="0"/>
        <v>7.9965799999999998</v>
      </c>
      <c r="I42" s="4">
        <f t="shared" si="1"/>
        <v>1.9417</v>
      </c>
    </row>
    <row r="43" spans="1:9" x14ac:dyDescent="0.25">
      <c r="A43">
        <v>2007</v>
      </c>
      <c r="B43" t="s">
        <v>6</v>
      </c>
      <c r="C43" s="1" t="s">
        <v>16</v>
      </c>
      <c r="D43">
        <v>140.64071000000001</v>
      </c>
      <c r="E43">
        <v>62.262299999999996</v>
      </c>
      <c r="F43">
        <v>8.9932099999999995</v>
      </c>
      <c r="G43">
        <v>1.5580000000000001</v>
      </c>
      <c r="H43" s="4">
        <f t="shared" si="0"/>
        <v>131.64750000000001</v>
      </c>
      <c r="I43" s="4">
        <f t="shared" si="1"/>
        <v>60.704299999999996</v>
      </c>
    </row>
    <row r="44" spans="1:9" x14ac:dyDescent="0.25">
      <c r="A44">
        <v>2007</v>
      </c>
      <c r="B44" t="s">
        <v>6</v>
      </c>
      <c r="C44" s="1">
        <v>1602</v>
      </c>
      <c r="D44">
        <v>41.937919999999998</v>
      </c>
      <c r="E44">
        <v>23.17043</v>
      </c>
      <c r="F44">
        <v>13.52909</v>
      </c>
      <c r="G44">
        <v>5.2969999999999997</v>
      </c>
      <c r="H44" s="4">
        <f t="shared" si="0"/>
        <v>28.408829999999998</v>
      </c>
      <c r="I44" s="4">
        <f t="shared" si="1"/>
        <v>17.873429999999999</v>
      </c>
    </row>
    <row r="45" spans="1:9" x14ac:dyDescent="0.25">
      <c r="A45">
        <v>2007</v>
      </c>
      <c r="B45" t="s">
        <v>7</v>
      </c>
      <c r="C45" s="1" t="s">
        <v>14</v>
      </c>
      <c r="D45">
        <v>1740.0839700000001</v>
      </c>
      <c r="E45">
        <v>788.38513</v>
      </c>
      <c r="F45">
        <v>765.60850000000005</v>
      </c>
      <c r="G45">
        <v>275.06599999999997</v>
      </c>
      <c r="H45" s="4">
        <f t="shared" si="0"/>
        <v>974.47547000000009</v>
      </c>
      <c r="I45" s="4">
        <f t="shared" si="1"/>
        <v>513.31913000000009</v>
      </c>
    </row>
    <row r="46" spans="1:9" x14ac:dyDescent="0.25">
      <c r="A46">
        <v>2007</v>
      </c>
      <c r="B46" t="s">
        <v>7</v>
      </c>
      <c r="C46" s="1" t="s">
        <v>15</v>
      </c>
      <c r="D46">
        <v>1382.6795600000003</v>
      </c>
      <c r="E46">
        <v>537.80759</v>
      </c>
      <c r="F46">
        <v>576.98370999999997</v>
      </c>
      <c r="G46">
        <v>140.98500000000001</v>
      </c>
      <c r="H46" s="4">
        <f t="shared" si="0"/>
        <v>805.69585000000029</v>
      </c>
      <c r="I46" s="4">
        <f t="shared" si="1"/>
        <v>396.82258999999999</v>
      </c>
    </row>
    <row r="47" spans="1:9" x14ac:dyDescent="0.25">
      <c r="A47">
        <v>2007</v>
      </c>
      <c r="B47" t="s">
        <v>7</v>
      </c>
      <c r="C47" s="1" t="s">
        <v>18</v>
      </c>
      <c r="D47">
        <v>332.05810000000002</v>
      </c>
      <c r="E47">
        <v>207.03372999999999</v>
      </c>
      <c r="F47">
        <v>254.44286</v>
      </c>
      <c r="G47">
        <v>146.58699999999999</v>
      </c>
      <c r="H47" s="4">
        <f t="shared" si="0"/>
        <v>77.615240000000028</v>
      </c>
      <c r="I47" s="4">
        <f t="shared" si="1"/>
        <v>60.446730000000002</v>
      </c>
    </row>
    <row r="48" spans="1:9" x14ac:dyDescent="0.25">
      <c r="A48">
        <v>2007</v>
      </c>
      <c r="B48" t="s">
        <v>7</v>
      </c>
      <c r="C48" s="14" t="s">
        <v>19</v>
      </c>
      <c r="D48">
        <v>5.9467999999999996</v>
      </c>
      <c r="E48">
        <v>1.476</v>
      </c>
      <c r="H48" s="4">
        <f t="shared" si="0"/>
        <v>5.9467999999999996</v>
      </c>
      <c r="I48" s="4">
        <f t="shared" si="1"/>
        <v>1.476</v>
      </c>
    </row>
    <row r="49" spans="1:9" x14ac:dyDescent="0.25">
      <c r="A49">
        <v>2007</v>
      </c>
      <c r="B49" t="s">
        <v>7</v>
      </c>
      <c r="C49" s="1" t="s">
        <v>16</v>
      </c>
      <c r="D49">
        <v>103.0549</v>
      </c>
      <c r="E49">
        <v>45.102679999999992</v>
      </c>
      <c r="F49">
        <v>22.57002</v>
      </c>
      <c r="G49">
        <v>5.2069999999999999</v>
      </c>
      <c r="H49" s="4">
        <f t="shared" si="0"/>
        <v>80.484880000000004</v>
      </c>
      <c r="I49" s="4">
        <f t="shared" si="1"/>
        <v>39.895679999999992</v>
      </c>
    </row>
    <row r="50" spans="1:9" x14ac:dyDescent="0.25">
      <c r="A50">
        <v>2007</v>
      </c>
      <c r="B50" t="s">
        <v>7</v>
      </c>
      <c r="C50" s="1">
        <v>1602</v>
      </c>
      <c r="D50">
        <v>93.753249999999994</v>
      </c>
      <c r="E50">
        <v>33.247039999999998</v>
      </c>
      <c r="F50">
        <v>54.763159999999999</v>
      </c>
      <c r="G50">
        <v>15.419</v>
      </c>
      <c r="H50" s="4">
        <f t="shared" si="0"/>
        <v>38.990089999999995</v>
      </c>
      <c r="I50" s="4">
        <f t="shared" si="1"/>
        <v>17.828039999999998</v>
      </c>
    </row>
    <row r="51" spans="1:9" x14ac:dyDescent="0.25">
      <c r="A51">
        <v>2007</v>
      </c>
      <c r="B51" t="s">
        <v>8</v>
      </c>
      <c r="C51" s="1" t="s">
        <v>14</v>
      </c>
      <c r="D51">
        <v>1271.98036</v>
      </c>
      <c r="E51">
        <v>425.58103</v>
      </c>
      <c r="F51">
        <v>568.92723999999998</v>
      </c>
      <c r="G51">
        <v>191.47899999999998</v>
      </c>
      <c r="H51" s="4">
        <f t="shared" si="0"/>
        <v>703.05312000000004</v>
      </c>
      <c r="I51" s="4">
        <f t="shared" si="1"/>
        <v>234.10203000000001</v>
      </c>
    </row>
    <row r="52" spans="1:9" x14ac:dyDescent="0.25">
      <c r="A52">
        <v>2007</v>
      </c>
      <c r="B52" t="s">
        <v>8</v>
      </c>
      <c r="C52" s="1" t="s">
        <v>15</v>
      </c>
      <c r="D52">
        <v>1531.7617</v>
      </c>
      <c r="E52">
        <v>609.29103999999995</v>
      </c>
      <c r="F52">
        <v>239.18607</v>
      </c>
      <c r="G52">
        <v>78.018000000000001</v>
      </c>
      <c r="H52" s="4">
        <f t="shared" si="0"/>
        <v>1292.57563</v>
      </c>
      <c r="I52" s="4">
        <f t="shared" si="1"/>
        <v>531.27303999999992</v>
      </c>
    </row>
    <row r="53" spans="1:9" x14ac:dyDescent="0.25">
      <c r="A53">
        <v>2007</v>
      </c>
      <c r="B53" t="s">
        <v>8</v>
      </c>
      <c r="C53" s="1" t="s">
        <v>18</v>
      </c>
      <c r="D53">
        <v>377.35458999999997</v>
      </c>
      <c r="E53">
        <v>239.11818</v>
      </c>
      <c r="F53">
        <v>59.490300000000005</v>
      </c>
      <c r="G53">
        <v>63.798999999999999</v>
      </c>
      <c r="H53" s="4">
        <f t="shared" si="0"/>
        <v>317.86428999999998</v>
      </c>
      <c r="I53" s="4">
        <f t="shared" si="1"/>
        <v>175.31917999999999</v>
      </c>
    </row>
    <row r="54" spans="1:9" x14ac:dyDescent="0.25">
      <c r="A54">
        <v>2007</v>
      </c>
      <c r="B54" t="s">
        <v>8</v>
      </c>
      <c r="C54" s="14" t="s">
        <v>19</v>
      </c>
      <c r="D54">
        <v>9.5737699999999997</v>
      </c>
      <c r="E54">
        <v>2.4066000000000001</v>
      </c>
      <c r="H54" s="4">
        <f t="shared" si="0"/>
        <v>9.5737699999999997</v>
      </c>
      <c r="I54" s="4">
        <f t="shared" si="1"/>
        <v>2.4066000000000001</v>
      </c>
    </row>
    <row r="55" spans="1:9" x14ac:dyDescent="0.25">
      <c r="A55">
        <v>2007</v>
      </c>
      <c r="B55" t="s">
        <v>8</v>
      </c>
      <c r="C55" s="1" t="s">
        <v>16</v>
      </c>
      <c r="D55">
        <v>131.34493000000001</v>
      </c>
      <c r="E55">
        <v>53.1</v>
      </c>
      <c r="F55">
        <v>10.12823</v>
      </c>
      <c r="G55">
        <v>2.4390000000000001</v>
      </c>
      <c r="H55" s="4">
        <f t="shared" si="0"/>
        <v>121.2167</v>
      </c>
      <c r="I55" s="4">
        <f t="shared" si="1"/>
        <v>50.661000000000001</v>
      </c>
    </row>
    <row r="56" spans="1:9" x14ac:dyDescent="0.25">
      <c r="A56">
        <v>2007</v>
      </c>
      <c r="B56" t="s">
        <v>8</v>
      </c>
      <c r="C56" s="1">
        <v>1602</v>
      </c>
      <c r="D56">
        <v>11.52347</v>
      </c>
      <c r="E56">
        <v>4.4330499999999997</v>
      </c>
      <c r="F56">
        <v>21.985600000000002</v>
      </c>
      <c r="G56">
        <v>8.27</v>
      </c>
      <c r="H56" s="4">
        <f t="shared" si="0"/>
        <v>-10.462130000000002</v>
      </c>
      <c r="I56" s="4">
        <f t="shared" si="1"/>
        <v>-3.8369499999999999</v>
      </c>
    </row>
    <row r="57" spans="1:9" x14ac:dyDescent="0.25">
      <c r="A57">
        <v>2007</v>
      </c>
      <c r="B57" t="s">
        <v>9</v>
      </c>
      <c r="C57" s="1" t="s">
        <v>14</v>
      </c>
      <c r="D57">
        <v>1462.19694</v>
      </c>
      <c r="E57">
        <v>481.12331000000006</v>
      </c>
      <c r="F57">
        <v>1073.03565</v>
      </c>
      <c r="G57">
        <v>333.726</v>
      </c>
      <c r="H57" s="4">
        <f t="shared" si="0"/>
        <v>389.16129000000001</v>
      </c>
      <c r="I57" s="4">
        <f t="shared" si="1"/>
        <v>147.39731000000006</v>
      </c>
    </row>
    <row r="58" spans="1:9" x14ac:dyDescent="0.25">
      <c r="A58">
        <v>2007</v>
      </c>
      <c r="B58" t="s">
        <v>9</v>
      </c>
      <c r="C58" s="1" t="s">
        <v>15</v>
      </c>
      <c r="D58">
        <v>1389.26062</v>
      </c>
      <c r="E58">
        <v>578.36775999999998</v>
      </c>
      <c r="F58">
        <v>785.11317000000008</v>
      </c>
      <c r="G58">
        <v>210.477</v>
      </c>
      <c r="H58" s="4">
        <f t="shared" si="0"/>
        <v>604.14744999999994</v>
      </c>
      <c r="I58" s="4">
        <f t="shared" si="1"/>
        <v>367.89076</v>
      </c>
    </row>
    <row r="59" spans="1:9" x14ac:dyDescent="0.25">
      <c r="A59">
        <v>2007</v>
      </c>
      <c r="B59" t="s">
        <v>9</v>
      </c>
      <c r="C59" s="1" t="s">
        <v>18</v>
      </c>
      <c r="D59">
        <v>426.73613000000006</v>
      </c>
      <c r="E59">
        <v>253.92277000000001</v>
      </c>
      <c r="F59">
        <v>240.88098000000002</v>
      </c>
      <c r="G59">
        <v>77.671999999999997</v>
      </c>
      <c r="H59" s="4">
        <f t="shared" si="0"/>
        <v>185.85515000000004</v>
      </c>
      <c r="I59" s="4">
        <f t="shared" si="1"/>
        <v>176.25077000000002</v>
      </c>
    </row>
    <row r="60" spans="1:9" x14ac:dyDescent="0.25">
      <c r="A60">
        <v>2007</v>
      </c>
      <c r="B60" t="s">
        <v>9</v>
      </c>
      <c r="C60" s="14" t="s">
        <v>19</v>
      </c>
      <c r="D60">
        <v>6.0260100000000003</v>
      </c>
      <c r="E60">
        <v>1.5012000000000001</v>
      </c>
      <c r="H60" s="4">
        <f t="shared" si="0"/>
        <v>6.0260100000000003</v>
      </c>
      <c r="I60" s="4">
        <f t="shared" si="1"/>
        <v>1.5012000000000001</v>
      </c>
    </row>
    <row r="61" spans="1:9" x14ac:dyDescent="0.25">
      <c r="A61">
        <v>2007</v>
      </c>
      <c r="B61" t="s">
        <v>9</v>
      </c>
      <c r="C61" s="1" t="s">
        <v>16</v>
      </c>
      <c r="D61">
        <v>91.474400000000003</v>
      </c>
      <c r="E61">
        <v>35.803669999999997</v>
      </c>
      <c r="F61">
        <v>20.275320000000001</v>
      </c>
      <c r="G61">
        <v>3.2530000000000001</v>
      </c>
      <c r="H61" s="4">
        <f t="shared" si="0"/>
        <v>71.199080000000009</v>
      </c>
      <c r="I61" s="4">
        <f t="shared" si="1"/>
        <v>32.550669999999997</v>
      </c>
    </row>
    <row r="62" spans="1:9" x14ac:dyDescent="0.25">
      <c r="A62">
        <v>2007</v>
      </c>
      <c r="B62" t="s">
        <v>9</v>
      </c>
      <c r="C62" s="1">
        <v>1602</v>
      </c>
      <c r="D62">
        <v>75.735209999999995</v>
      </c>
      <c r="E62">
        <v>27.317460000000004</v>
      </c>
      <c r="F62">
        <v>19.241770000000002</v>
      </c>
      <c r="G62">
        <v>6.97</v>
      </c>
      <c r="H62" s="4">
        <f t="shared" si="0"/>
        <v>56.493439999999993</v>
      </c>
      <c r="I62" s="4">
        <f t="shared" si="1"/>
        <v>20.347460000000005</v>
      </c>
    </row>
    <row r="63" spans="1:9" x14ac:dyDescent="0.25">
      <c r="A63">
        <v>2007</v>
      </c>
      <c r="B63" t="s">
        <v>10</v>
      </c>
      <c r="C63" s="1" t="s">
        <v>14</v>
      </c>
      <c r="D63">
        <v>1004.51412</v>
      </c>
      <c r="E63">
        <v>335.61642000000006</v>
      </c>
      <c r="F63">
        <v>675.11741999999992</v>
      </c>
      <c r="G63">
        <v>203.61500000000001</v>
      </c>
      <c r="H63" s="4">
        <f t="shared" si="0"/>
        <v>329.39670000000012</v>
      </c>
      <c r="I63" s="4">
        <f t="shared" si="1"/>
        <v>132.00142000000005</v>
      </c>
    </row>
    <row r="64" spans="1:9" x14ac:dyDescent="0.25">
      <c r="A64">
        <v>2007</v>
      </c>
      <c r="B64" t="s">
        <v>10</v>
      </c>
      <c r="C64" s="1" t="s">
        <v>15</v>
      </c>
      <c r="D64">
        <v>1435.5362200000002</v>
      </c>
      <c r="E64">
        <v>563.1420700000001</v>
      </c>
      <c r="F64">
        <v>708.3588299999999</v>
      </c>
      <c r="G64">
        <v>179.154</v>
      </c>
      <c r="H64" s="4">
        <f t="shared" si="0"/>
        <v>727.17739000000029</v>
      </c>
      <c r="I64" s="4">
        <f t="shared" si="1"/>
        <v>383.98807000000011</v>
      </c>
    </row>
    <row r="65" spans="1:9" x14ac:dyDescent="0.25">
      <c r="A65">
        <v>2007</v>
      </c>
      <c r="B65" t="s">
        <v>10</v>
      </c>
      <c r="C65" s="1" t="s">
        <v>18</v>
      </c>
      <c r="D65">
        <v>384.05083999999999</v>
      </c>
      <c r="E65">
        <v>244.66065000000003</v>
      </c>
      <c r="F65">
        <v>150.01145</v>
      </c>
      <c r="G65">
        <v>83.775999999999996</v>
      </c>
      <c r="H65" s="4">
        <f t="shared" si="0"/>
        <v>234.03939</v>
      </c>
      <c r="I65" s="4">
        <f t="shared" si="1"/>
        <v>160.88465000000002</v>
      </c>
    </row>
    <row r="66" spans="1:9" x14ac:dyDescent="0.25">
      <c r="A66">
        <v>2007</v>
      </c>
      <c r="B66" t="s">
        <v>10</v>
      </c>
      <c r="C66" s="14" t="s">
        <v>19</v>
      </c>
      <c r="D66">
        <v>6.1679500000000003</v>
      </c>
      <c r="E66">
        <v>1.4351</v>
      </c>
      <c r="H66" s="4">
        <f t="shared" si="0"/>
        <v>6.1679500000000003</v>
      </c>
      <c r="I66" s="4">
        <f t="shared" si="1"/>
        <v>1.4351</v>
      </c>
    </row>
    <row r="67" spans="1:9" x14ac:dyDescent="0.25">
      <c r="A67">
        <v>2007</v>
      </c>
      <c r="B67" t="s">
        <v>10</v>
      </c>
      <c r="C67" s="1" t="s">
        <v>16</v>
      </c>
      <c r="D67">
        <v>88.043459999999996</v>
      </c>
      <c r="E67">
        <v>34.89</v>
      </c>
      <c r="F67">
        <v>3.5994999999999999</v>
      </c>
      <c r="G67">
        <v>0.56200000000000006</v>
      </c>
      <c r="H67" s="4">
        <f t="shared" si="0"/>
        <v>84.44395999999999</v>
      </c>
      <c r="I67" s="4">
        <f t="shared" si="1"/>
        <v>34.328000000000003</v>
      </c>
    </row>
    <row r="68" spans="1:9" x14ac:dyDescent="0.25">
      <c r="A68">
        <v>2007</v>
      </c>
      <c r="B68" t="s">
        <v>10</v>
      </c>
      <c r="C68" s="1">
        <v>1602</v>
      </c>
      <c r="D68">
        <v>93.506640000000004</v>
      </c>
      <c r="E68">
        <v>32.109449999999995</v>
      </c>
      <c r="F68">
        <v>65.265150000000006</v>
      </c>
      <c r="G68">
        <v>18.378999999999998</v>
      </c>
      <c r="H68" s="4">
        <f t="shared" ref="H68:H131" si="2">+D68-F68</f>
        <v>28.241489999999999</v>
      </c>
      <c r="I68" s="4">
        <f t="shared" ref="I68:I131" si="3">+E68-G68</f>
        <v>13.730449999999998</v>
      </c>
    </row>
    <row r="69" spans="1:9" x14ac:dyDescent="0.25">
      <c r="A69">
        <v>2007</v>
      </c>
      <c r="B69" t="s">
        <v>11</v>
      </c>
      <c r="C69" s="1" t="s">
        <v>14</v>
      </c>
      <c r="D69">
        <v>1172.6187499999999</v>
      </c>
      <c r="E69">
        <v>377.83590999999996</v>
      </c>
      <c r="F69">
        <v>576.63873999999998</v>
      </c>
      <c r="G69">
        <v>179.25099999999998</v>
      </c>
      <c r="H69" s="4">
        <f t="shared" si="2"/>
        <v>595.98000999999988</v>
      </c>
      <c r="I69" s="4">
        <f t="shared" si="3"/>
        <v>198.58490999999998</v>
      </c>
    </row>
    <row r="70" spans="1:9" x14ac:dyDescent="0.25">
      <c r="A70">
        <v>2007</v>
      </c>
      <c r="B70" t="s">
        <v>11</v>
      </c>
      <c r="C70" s="1" t="s">
        <v>15</v>
      </c>
      <c r="D70">
        <v>1203.87547</v>
      </c>
      <c r="E70">
        <v>513.39030000000002</v>
      </c>
      <c r="F70">
        <v>667.84793000000013</v>
      </c>
      <c r="G70">
        <v>183.517</v>
      </c>
      <c r="H70" s="4">
        <f t="shared" si="2"/>
        <v>536.02753999999982</v>
      </c>
      <c r="I70" s="4">
        <f t="shared" si="3"/>
        <v>329.87330000000003</v>
      </c>
    </row>
    <row r="71" spans="1:9" x14ac:dyDescent="0.25">
      <c r="A71">
        <v>2007</v>
      </c>
      <c r="B71" t="s">
        <v>11</v>
      </c>
      <c r="C71" s="1" t="s">
        <v>18</v>
      </c>
      <c r="D71">
        <v>733.51443000000006</v>
      </c>
      <c r="E71">
        <v>289.65197000000001</v>
      </c>
      <c r="F71">
        <v>370.03480999999999</v>
      </c>
      <c r="G71">
        <v>157.37900000000002</v>
      </c>
      <c r="H71" s="4">
        <f t="shared" si="2"/>
        <v>363.47962000000007</v>
      </c>
      <c r="I71" s="4">
        <f t="shared" si="3"/>
        <v>132.27296999999999</v>
      </c>
    </row>
    <row r="72" spans="1:9" x14ac:dyDescent="0.25">
      <c r="A72">
        <v>2007</v>
      </c>
      <c r="B72" t="s">
        <v>11</v>
      </c>
      <c r="C72" s="1" t="s">
        <v>19</v>
      </c>
      <c r="D72">
        <v>8.6305899999999998</v>
      </c>
      <c r="E72">
        <v>1.9176</v>
      </c>
      <c r="H72" s="4">
        <f t="shared" si="2"/>
        <v>8.6305899999999998</v>
      </c>
      <c r="I72" s="4">
        <f t="shared" si="3"/>
        <v>1.9176</v>
      </c>
    </row>
    <row r="73" spans="1:9" x14ac:dyDescent="0.25">
      <c r="A73">
        <v>2007</v>
      </c>
      <c r="B73" t="s">
        <v>11</v>
      </c>
      <c r="C73" s="1" t="s">
        <v>16</v>
      </c>
      <c r="D73">
        <v>160.41391999999999</v>
      </c>
      <c r="E73">
        <v>65.88</v>
      </c>
      <c r="F73">
        <v>22.24127</v>
      </c>
      <c r="G73">
        <v>5.327</v>
      </c>
      <c r="H73" s="4">
        <f t="shared" si="2"/>
        <v>138.17264999999998</v>
      </c>
      <c r="I73" s="4">
        <f t="shared" si="3"/>
        <v>60.552999999999997</v>
      </c>
    </row>
    <row r="74" spans="1:9" x14ac:dyDescent="0.25">
      <c r="A74">
        <v>2007</v>
      </c>
      <c r="B74" t="s">
        <v>11</v>
      </c>
      <c r="C74" s="1">
        <v>1602</v>
      </c>
      <c r="D74">
        <v>127.52144</v>
      </c>
      <c r="E74">
        <v>40.706060000000008</v>
      </c>
      <c r="F74">
        <v>22.74277</v>
      </c>
      <c r="G74">
        <v>8.5939999999999994</v>
      </c>
      <c r="H74" s="4">
        <f t="shared" si="2"/>
        <v>104.77867000000001</v>
      </c>
      <c r="I74" s="4">
        <f t="shared" si="3"/>
        <v>32.112060000000007</v>
      </c>
    </row>
    <row r="75" spans="1:9" x14ac:dyDescent="0.25">
      <c r="A75">
        <v>2008</v>
      </c>
      <c r="B75" t="s">
        <v>0</v>
      </c>
      <c r="C75" s="1" t="s">
        <v>14</v>
      </c>
      <c r="D75">
        <v>1476.98972</v>
      </c>
      <c r="E75">
        <v>526.55868000000009</v>
      </c>
      <c r="F75">
        <v>481.20627999999999</v>
      </c>
      <c r="G75">
        <v>183.89299999999997</v>
      </c>
      <c r="H75" s="4">
        <f t="shared" si="2"/>
        <v>995.78344000000004</v>
      </c>
      <c r="I75" s="4">
        <f t="shared" si="3"/>
        <v>342.66568000000012</v>
      </c>
    </row>
    <row r="76" spans="1:9" x14ac:dyDescent="0.25">
      <c r="A76">
        <v>2008</v>
      </c>
      <c r="B76" t="s">
        <v>0</v>
      </c>
      <c r="C76" s="1" t="s">
        <v>15</v>
      </c>
      <c r="D76">
        <v>1357.9089200000003</v>
      </c>
      <c r="E76">
        <v>573.25092000000006</v>
      </c>
      <c r="F76">
        <v>494.69291999999996</v>
      </c>
      <c r="G76">
        <v>180.37200000000001</v>
      </c>
      <c r="H76" s="4">
        <f t="shared" si="2"/>
        <v>863.21600000000035</v>
      </c>
      <c r="I76" s="4">
        <f t="shared" si="3"/>
        <v>392.87892000000005</v>
      </c>
    </row>
    <row r="77" spans="1:9" x14ac:dyDescent="0.25">
      <c r="A77">
        <v>2008</v>
      </c>
      <c r="B77" t="s">
        <v>0</v>
      </c>
      <c r="C77" s="1" t="s">
        <v>18</v>
      </c>
      <c r="D77">
        <v>386.92845999999997</v>
      </c>
      <c r="E77">
        <v>317.98708000000005</v>
      </c>
      <c r="F77">
        <v>246.59926000000002</v>
      </c>
      <c r="G77">
        <v>72.908000000000001</v>
      </c>
      <c r="H77" s="4">
        <f t="shared" si="2"/>
        <v>140.32919999999996</v>
      </c>
      <c r="I77" s="4">
        <f t="shared" si="3"/>
        <v>245.07908000000003</v>
      </c>
    </row>
    <row r="78" spans="1:9" x14ac:dyDescent="0.25">
      <c r="A78">
        <v>2008</v>
      </c>
      <c r="B78" t="s">
        <v>0</v>
      </c>
      <c r="C78" s="1" t="s">
        <v>19</v>
      </c>
      <c r="D78">
        <v>8.0085999999999995</v>
      </c>
      <c r="E78">
        <v>1.7202999999999999</v>
      </c>
      <c r="H78" s="4">
        <f t="shared" si="2"/>
        <v>8.0085999999999995</v>
      </c>
      <c r="I78" s="4">
        <f t="shared" si="3"/>
        <v>1.7202999999999999</v>
      </c>
    </row>
    <row r="79" spans="1:9" x14ac:dyDescent="0.25">
      <c r="A79">
        <v>2008</v>
      </c>
      <c r="B79" t="s">
        <v>0</v>
      </c>
      <c r="C79" s="1" t="s">
        <v>16</v>
      </c>
      <c r="D79">
        <v>119.99675999999999</v>
      </c>
      <c r="E79">
        <v>50.2224</v>
      </c>
      <c r="F79">
        <v>16.09376</v>
      </c>
      <c r="G79">
        <v>2.8650000000000002</v>
      </c>
      <c r="H79" s="4">
        <f t="shared" si="2"/>
        <v>103.90299999999999</v>
      </c>
      <c r="I79" s="4">
        <f t="shared" si="3"/>
        <v>47.357399999999998</v>
      </c>
    </row>
    <row r="80" spans="1:9" x14ac:dyDescent="0.25">
      <c r="A80">
        <v>2008</v>
      </c>
      <c r="B80" t="s">
        <v>0</v>
      </c>
      <c r="C80" s="1" t="s">
        <v>17</v>
      </c>
      <c r="D80">
        <v>50.91093</v>
      </c>
      <c r="E80">
        <v>13.69694</v>
      </c>
      <c r="F80">
        <v>26.749609999999997</v>
      </c>
      <c r="G80">
        <v>7.7789999999999999</v>
      </c>
      <c r="H80" s="4">
        <f t="shared" si="2"/>
        <v>24.161320000000003</v>
      </c>
      <c r="I80" s="4">
        <f t="shared" si="3"/>
        <v>5.9179399999999998</v>
      </c>
    </row>
    <row r="81" spans="1:9" x14ac:dyDescent="0.25">
      <c r="A81">
        <v>2008</v>
      </c>
      <c r="B81" t="s">
        <v>1</v>
      </c>
      <c r="C81" s="1" t="s">
        <v>14</v>
      </c>
      <c r="D81">
        <v>1167.4145100000001</v>
      </c>
      <c r="E81">
        <v>391.64009999999996</v>
      </c>
      <c r="F81">
        <v>801.24888999999996</v>
      </c>
      <c r="G81">
        <v>255.94299999999998</v>
      </c>
      <c r="H81" s="4">
        <f t="shared" si="2"/>
        <v>366.1656200000001</v>
      </c>
      <c r="I81" s="4">
        <f t="shared" si="3"/>
        <v>135.69709999999998</v>
      </c>
    </row>
    <row r="82" spans="1:9" x14ac:dyDescent="0.25">
      <c r="A82">
        <v>2008</v>
      </c>
      <c r="B82" t="s">
        <v>1</v>
      </c>
      <c r="C82" s="1" t="s">
        <v>15</v>
      </c>
      <c r="D82">
        <v>1761.0984800000001</v>
      </c>
      <c r="E82">
        <v>678.8218599999999</v>
      </c>
      <c r="F82">
        <v>680.46536000000003</v>
      </c>
      <c r="G82">
        <v>215.10700000000003</v>
      </c>
      <c r="H82" s="4">
        <f t="shared" si="2"/>
        <v>1080.63312</v>
      </c>
      <c r="I82" s="4">
        <f t="shared" si="3"/>
        <v>463.71485999999987</v>
      </c>
    </row>
    <row r="83" spans="1:9" x14ac:dyDescent="0.25">
      <c r="A83">
        <v>2008</v>
      </c>
      <c r="B83" t="s">
        <v>1</v>
      </c>
      <c r="C83" s="1" t="s">
        <v>18</v>
      </c>
      <c r="D83">
        <v>744.77350999999987</v>
      </c>
      <c r="E83">
        <v>297.32348000000002</v>
      </c>
      <c r="F83">
        <v>72.049899999999994</v>
      </c>
      <c r="G83">
        <v>40.832999999999998</v>
      </c>
      <c r="H83" s="4">
        <f t="shared" si="2"/>
        <v>672.72360999999989</v>
      </c>
      <c r="I83" s="4">
        <f t="shared" si="3"/>
        <v>256.49048000000005</v>
      </c>
    </row>
    <row r="84" spans="1:9" x14ac:dyDescent="0.25">
      <c r="A84">
        <v>2008</v>
      </c>
      <c r="B84" t="s">
        <v>1</v>
      </c>
      <c r="C84" s="1" t="s">
        <v>19</v>
      </c>
      <c r="D84">
        <v>12.766909999999999</v>
      </c>
      <c r="E84">
        <v>2.8155000000000001</v>
      </c>
      <c r="H84" s="4">
        <f t="shared" si="2"/>
        <v>12.766909999999999</v>
      </c>
      <c r="I84" s="4">
        <f t="shared" si="3"/>
        <v>2.8155000000000001</v>
      </c>
    </row>
    <row r="85" spans="1:9" x14ac:dyDescent="0.25">
      <c r="A85">
        <v>2008</v>
      </c>
      <c r="B85" t="s">
        <v>1</v>
      </c>
      <c r="C85" s="1" t="s">
        <v>16</v>
      </c>
      <c r="D85">
        <v>43.542659999999998</v>
      </c>
      <c r="E85">
        <v>17.631499999999999</v>
      </c>
      <c r="F85">
        <v>20.516970000000001</v>
      </c>
      <c r="G85">
        <v>3.8439999999999999</v>
      </c>
      <c r="H85" s="4">
        <f t="shared" si="2"/>
        <v>23.025689999999997</v>
      </c>
      <c r="I85" s="4">
        <f t="shared" si="3"/>
        <v>13.7875</v>
      </c>
    </row>
    <row r="86" spans="1:9" x14ac:dyDescent="0.25">
      <c r="A86">
        <v>2008</v>
      </c>
      <c r="B86" t="s">
        <v>1</v>
      </c>
      <c r="C86" s="1" t="s">
        <v>17</v>
      </c>
      <c r="D86">
        <v>159.14794999999998</v>
      </c>
      <c r="E86">
        <v>54.939460000000011</v>
      </c>
      <c r="F86">
        <v>48.026060000000001</v>
      </c>
      <c r="G86">
        <v>17.95</v>
      </c>
      <c r="H86" s="4">
        <f t="shared" si="2"/>
        <v>111.12188999999998</v>
      </c>
      <c r="I86" s="4">
        <f t="shared" si="3"/>
        <v>36.989460000000008</v>
      </c>
    </row>
    <row r="87" spans="1:9" x14ac:dyDescent="0.25">
      <c r="A87">
        <v>2008</v>
      </c>
      <c r="B87" t="s">
        <v>2</v>
      </c>
      <c r="C87" s="1" t="s">
        <v>14</v>
      </c>
      <c r="D87">
        <v>647.31484999999998</v>
      </c>
      <c r="E87">
        <v>194.46190000000001</v>
      </c>
      <c r="F87">
        <v>960.07742000000007</v>
      </c>
      <c r="G87">
        <v>330.97</v>
      </c>
      <c r="H87" s="4">
        <f t="shared" si="2"/>
        <v>-312.7625700000001</v>
      </c>
      <c r="I87" s="4">
        <f t="shared" si="3"/>
        <v>-136.50810000000001</v>
      </c>
    </row>
    <row r="88" spans="1:9" x14ac:dyDescent="0.25">
      <c r="A88">
        <v>2008</v>
      </c>
      <c r="B88" t="s">
        <v>2</v>
      </c>
      <c r="C88" s="1" t="s">
        <v>15</v>
      </c>
      <c r="D88">
        <v>1373.98876</v>
      </c>
      <c r="E88">
        <v>560.09366</v>
      </c>
      <c r="F88">
        <v>400.71853999999996</v>
      </c>
      <c r="G88">
        <v>132.62100000000001</v>
      </c>
      <c r="H88" s="4">
        <f t="shared" si="2"/>
        <v>973.27021999999999</v>
      </c>
      <c r="I88" s="4">
        <f t="shared" si="3"/>
        <v>427.47266000000002</v>
      </c>
    </row>
    <row r="89" spans="1:9" x14ac:dyDescent="0.25">
      <c r="A89">
        <v>2008</v>
      </c>
      <c r="B89" t="s">
        <v>2</v>
      </c>
      <c r="C89" s="1" t="s">
        <v>18</v>
      </c>
      <c r="D89">
        <v>373.96916999999996</v>
      </c>
      <c r="E89">
        <v>279.52145999999999</v>
      </c>
      <c r="F89">
        <v>168.13721000000001</v>
      </c>
      <c r="G89">
        <v>108.905</v>
      </c>
      <c r="H89" s="4">
        <f t="shared" si="2"/>
        <v>205.83195999999995</v>
      </c>
      <c r="I89" s="4">
        <f t="shared" si="3"/>
        <v>170.61645999999999</v>
      </c>
    </row>
    <row r="90" spans="1:9" x14ac:dyDescent="0.25">
      <c r="A90">
        <v>2008</v>
      </c>
      <c r="B90" t="s">
        <v>2</v>
      </c>
      <c r="C90" s="1" t="s">
        <v>19</v>
      </c>
      <c r="D90">
        <v>15.45519</v>
      </c>
      <c r="E90">
        <v>3.2570000000000001</v>
      </c>
      <c r="H90" s="4">
        <f t="shared" si="2"/>
        <v>15.45519</v>
      </c>
      <c r="I90" s="4">
        <f t="shared" si="3"/>
        <v>3.2570000000000001</v>
      </c>
    </row>
    <row r="91" spans="1:9" x14ac:dyDescent="0.25">
      <c r="A91">
        <v>2008</v>
      </c>
      <c r="B91" t="s">
        <v>2</v>
      </c>
      <c r="C91" s="1" t="s">
        <v>16</v>
      </c>
      <c r="D91">
        <v>98.222329999999999</v>
      </c>
      <c r="E91">
        <v>39.4572</v>
      </c>
      <c r="F91">
        <v>35.972590000000004</v>
      </c>
      <c r="G91">
        <v>6.6779999999999999</v>
      </c>
      <c r="H91" s="4">
        <f t="shared" si="2"/>
        <v>62.249739999999996</v>
      </c>
      <c r="I91" s="4">
        <f t="shared" si="3"/>
        <v>32.779200000000003</v>
      </c>
    </row>
    <row r="92" spans="1:9" x14ac:dyDescent="0.25">
      <c r="A92">
        <v>2008</v>
      </c>
      <c r="B92" t="s">
        <v>2</v>
      </c>
      <c r="C92" s="1" t="s">
        <v>17</v>
      </c>
      <c r="D92">
        <v>227.89824999999999</v>
      </c>
      <c r="E92">
        <v>80.698970000000003</v>
      </c>
      <c r="F92">
        <v>16.209540000000001</v>
      </c>
      <c r="G92">
        <v>6.1629999999999994</v>
      </c>
      <c r="H92" s="4">
        <f t="shared" si="2"/>
        <v>211.68870999999999</v>
      </c>
      <c r="I92" s="4">
        <f t="shared" si="3"/>
        <v>74.535970000000006</v>
      </c>
    </row>
    <row r="93" spans="1:9" x14ac:dyDescent="0.25">
      <c r="A93">
        <v>2008</v>
      </c>
      <c r="B93" t="s">
        <v>3</v>
      </c>
      <c r="C93" s="1" t="s">
        <v>14</v>
      </c>
      <c r="D93">
        <v>660.73020999999994</v>
      </c>
      <c r="E93">
        <v>215.26542000000001</v>
      </c>
      <c r="F93">
        <v>1007.1483800000001</v>
      </c>
      <c r="G93">
        <v>356.19099999999997</v>
      </c>
      <c r="H93" s="4">
        <f t="shared" si="2"/>
        <v>-346.41817000000015</v>
      </c>
      <c r="I93" s="4">
        <f t="shared" si="3"/>
        <v>-140.92557999999997</v>
      </c>
    </row>
    <row r="94" spans="1:9" x14ac:dyDescent="0.25">
      <c r="A94">
        <v>2008</v>
      </c>
      <c r="B94" t="s">
        <v>3</v>
      </c>
      <c r="C94" s="1" t="s">
        <v>15</v>
      </c>
      <c r="D94">
        <v>2200.6559099999999</v>
      </c>
      <c r="E94">
        <v>837.58137999999997</v>
      </c>
      <c r="F94">
        <v>781.85855000000004</v>
      </c>
      <c r="G94">
        <v>211.91399999999999</v>
      </c>
      <c r="H94" s="4">
        <f t="shared" si="2"/>
        <v>1418.79736</v>
      </c>
      <c r="I94" s="4">
        <f t="shared" si="3"/>
        <v>625.66737999999998</v>
      </c>
    </row>
    <row r="95" spans="1:9" x14ac:dyDescent="0.25">
      <c r="A95">
        <v>2008</v>
      </c>
      <c r="B95" t="s">
        <v>3</v>
      </c>
      <c r="C95" s="1" t="s">
        <v>18</v>
      </c>
      <c r="D95">
        <v>567.77485999999999</v>
      </c>
      <c r="E95">
        <v>298.69669999999996</v>
      </c>
      <c r="F95">
        <v>244.16313000000002</v>
      </c>
      <c r="G95">
        <v>136.35299999999998</v>
      </c>
      <c r="H95" s="4">
        <f t="shared" si="2"/>
        <v>323.61172999999997</v>
      </c>
      <c r="I95" s="4">
        <f t="shared" si="3"/>
        <v>162.34369999999998</v>
      </c>
    </row>
    <row r="96" spans="1:9" x14ac:dyDescent="0.25">
      <c r="A96">
        <v>2008</v>
      </c>
      <c r="B96" t="s">
        <v>3</v>
      </c>
      <c r="C96" s="1" t="s">
        <v>19</v>
      </c>
      <c r="D96">
        <v>7.0508600000000001</v>
      </c>
      <c r="E96">
        <v>1.6220000000000001</v>
      </c>
      <c r="F96">
        <v>2.8139999999999998E-2</v>
      </c>
      <c r="G96">
        <v>2E-3</v>
      </c>
      <c r="H96" s="4">
        <f t="shared" si="2"/>
        <v>7.0227200000000005</v>
      </c>
      <c r="I96" s="4">
        <f t="shared" si="3"/>
        <v>1.62</v>
      </c>
    </row>
    <row r="97" spans="1:9" x14ac:dyDescent="0.25">
      <c r="A97">
        <v>2008</v>
      </c>
      <c r="B97" t="s">
        <v>3</v>
      </c>
      <c r="C97" s="1" t="s">
        <v>16</v>
      </c>
      <c r="D97">
        <v>92.839840000000009</v>
      </c>
      <c r="E97">
        <v>36.501980000000003</v>
      </c>
      <c r="F97">
        <v>10.674670000000001</v>
      </c>
      <c r="G97">
        <v>1.552</v>
      </c>
      <c r="H97" s="4">
        <f t="shared" si="2"/>
        <v>82.165170000000003</v>
      </c>
      <c r="I97" s="4">
        <f t="shared" si="3"/>
        <v>34.949980000000004</v>
      </c>
    </row>
    <row r="98" spans="1:9" x14ac:dyDescent="0.25">
      <c r="A98">
        <v>2008</v>
      </c>
      <c r="B98" t="s">
        <v>3</v>
      </c>
      <c r="C98" s="1" t="s">
        <v>17</v>
      </c>
      <c r="D98">
        <v>51.337710000000008</v>
      </c>
      <c r="E98">
        <v>14.12721</v>
      </c>
      <c r="F98">
        <v>52.146569999999997</v>
      </c>
      <c r="G98">
        <v>16.152000000000001</v>
      </c>
      <c r="H98" s="4">
        <f t="shared" si="2"/>
        <v>-0.80885999999998859</v>
      </c>
      <c r="I98" s="4">
        <f t="shared" si="3"/>
        <v>-2.0247900000000012</v>
      </c>
    </row>
    <row r="99" spans="1:9" x14ac:dyDescent="0.25">
      <c r="A99">
        <v>2008</v>
      </c>
      <c r="B99" t="s">
        <v>4</v>
      </c>
      <c r="C99" s="1" t="s">
        <v>14</v>
      </c>
      <c r="D99">
        <v>1010.9084500000001</v>
      </c>
      <c r="E99">
        <v>302.34548999999998</v>
      </c>
      <c r="F99">
        <v>723.49884999999995</v>
      </c>
      <c r="G99">
        <v>231.44099999999997</v>
      </c>
      <c r="H99" s="4">
        <f t="shared" si="2"/>
        <v>287.40960000000018</v>
      </c>
      <c r="I99" s="4">
        <f t="shared" si="3"/>
        <v>70.90449000000001</v>
      </c>
    </row>
    <row r="100" spans="1:9" x14ac:dyDescent="0.25">
      <c r="A100">
        <v>2008</v>
      </c>
      <c r="B100" t="s">
        <v>4</v>
      </c>
      <c r="C100" s="1" t="s">
        <v>15</v>
      </c>
      <c r="D100">
        <v>1394.28009</v>
      </c>
      <c r="E100">
        <v>600.68631999999991</v>
      </c>
      <c r="F100">
        <v>467.54070000000002</v>
      </c>
      <c r="G100">
        <v>134.92699999999999</v>
      </c>
      <c r="H100" s="4">
        <f t="shared" si="2"/>
        <v>926.73938999999996</v>
      </c>
      <c r="I100" s="4">
        <f t="shared" si="3"/>
        <v>465.75931999999989</v>
      </c>
    </row>
    <row r="101" spans="1:9" x14ac:dyDescent="0.25">
      <c r="A101">
        <v>2008</v>
      </c>
      <c r="B101" t="s">
        <v>4</v>
      </c>
      <c r="C101" s="1" t="s">
        <v>18</v>
      </c>
      <c r="D101">
        <v>357.92359999999996</v>
      </c>
      <c r="E101">
        <v>175.61790999999999</v>
      </c>
      <c r="F101">
        <v>364.50515999999999</v>
      </c>
      <c r="G101">
        <v>142.655</v>
      </c>
      <c r="H101" s="4">
        <f t="shared" si="2"/>
        <v>-6.5815600000000245</v>
      </c>
      <c r="I101" s="4">
        <f t="shared" si="3"/>
        <v>32.962909999999994</v>
      </c>
    </row>
    <row r="102" spans="1:9" x14ac:dyDescent="0.25">
      <c r="A102">
        <v>2008</v>
      </c>
      <c r="B102" t="s">
        <v>4</v>
      </c>
      <c r="C102" s="1" t="s">
        <v>19</v>
      </c>
      <c r="D102">
        <v>11.27125</v>
      </c>
      <c r="E102">
        <v>2.6320000000000001</v>
      </c>
      <c r="H102" s="4">
        <f t="shared" si="2"/>
        <v>11.27125</v>
      </c>
      <c r="I102" s="4">
        <f t="shared" si="3"/>
        <v>2.6320000000000001</v>
      </c>
    </row>
    <row r="103" spans="1:9" x14ac:dyDescent="0.25">
      <c r="A103">
        <v>2008</v>
      </c>
      <c r="B103" t="s">
        <v>4</v>
      </c>
      <c r="C103" s="1" t="s">
        <v>16</v>
      </c>
      <c r="D103">
        <v>168.70282999999998</v>
      </c>
      <c r="E103">
        <v>65.703000000000003</v>
      </c>
      <c r="F103">
        <v>7.2159599999999999</v>
      </c>
      <c r="G103">
        <v>1.256</v>
      </c>
      <c r="H103" s="4">
        <f t="shared" si="2"/>
        <v>161.48686999999998</v>
      </c>
      <c r="I103" s="4">
        <f t="shared" si="3"/>
        <v>64.447000000000003</v>
      </c>
    </row>
    <row r="104" spans="1:9" x14ac:dyDescent="0.25">
      <c r="A104">
        <v>2008</v>
      </c>
      <c r="B104" t="s">
        <v>4</v>
      </c>
      <c r="C104" s="1" t="s">
        <v>17</v>
      </c>
      <c r="D104">
        <v>219.1951</v>
      </c>
      <c r="E104">
        <v>77.891490000000005</v>
      </c>
      <c r="F104">
        <v>23.628170000000001</v>
      </c>
      <c r="G104">
        <v>8.9079999999999995</v>
      </c>
      <c r="H104" s="4">
        <f t="shared" si="2"/>
        <v>195.56692999999999</v>
      </c>
      <c r="I104" s="4">
        <f t="shared" si="3"/>
        <v>68.983490000000003</v>
      </c>
    </row>
    <row r="105" spans="1:9" x14ac:dyDescent="0.25">
      <c r="A105">
        <v>2008</v>
      </c>
      <c r="B105" t="s">
        <v>5</v>
      </c>
      <c r="C105" s="1" t="s">
        <v>14</v>
      </c>
      <c r="D105">
        <v>976.67334000000005</v>
      </c>
      <c r="E105">
        <v>276.93878999999998</v>
      </c>
      <c r="F105">
        <v>1078.5894499999999</v>
      </c>
      <c r="G105">
        <v>360.48200000000003</v>
      </c>
      <c r="H105" s="4">
        <f t="shared" si="2"/>
        <v>-101.91610999999989</v>
      </c>
      <c r="I105" s="4">
        <f t="shared" si="3"/>
        <v>-83.543210000000045</v>
      </c>
    </row>
    <row r="106" spans="1:9" x14ac:dyDescent="0.25">
      <c r="A106">
        <v>2008</v>
      </c>
      <c r="B106" t="s">
        <v>5</v>
      </c>
      <c r="C106" s="1" t="s">
        <v>15</v>
      </c>
      <c r="D106">
        <v>2118.2795499999997</v>
      </c>
      <c r="E106">
        <v>744.95631000000003</v>
      </c>
      <c r="F106">
        <v>565.19722999999999</v>
      </c>
      <c r="G106">
        <v>161.92200000000003</v>
      </c>
      <c r="H106" s="4">
        <f t="shared" si="2"/>
        <v>1553.0823199999998</v>
      </c>
      <c r="I106" s="4">
        <f t="shared" si="3"/>
        <v>583.03431</v>
      </c>
    </row>
    <row r="107" spans="1:9" x14ac:dyDescent="0.25">
      <c r="A107">
        <v>2008</v>
      </c>
      <c r="B107" t="s">
        <v>5</v>
      </c>
      <c r="C107" s="1" t="s">
        <v>18</v>
      </c>
      <c r="D107">
        <v>432.28778</v>
      </c>
      <c r="E107">
        <v>277.84811999999999</v>
      </c>
      <c r="F107">
        <v>447.26983999999999</v>
      </c>
      <c r="G107">
        <v>211.39500000000001</v>
      </c>
      <c r="H107" s="4">
        <f t="shared" si="2"/>
        <v>-14.98205999999999</v>
      </c>
      <c r="I107" s="4">
        <f t="shared" si="3"/>
        <v>66.453119999999984</v>
      </c>
    </row>
    <row r="108" spans="1:9" x14ac:dyDescent="0.25">
      <c r="A108">
        <v>2008</v>
      </c>
      <c r="B108" t="s">
        <v>5</v>
      </c>
      <c r="C108" s="1" t="s">
        <v>19</v>
      </c>
      <c r="D108">
        <v>10.789490000000001</v>
      </c>
      <c r="E108">
        <v>2.4430000000000001</v>
      </c>
      <c r="H108" s="4">
        <f t="shared" si="2"/>
        <v>10.789490000000001</v>
      </c>
      <c r="I108" s="4">
        <f t="shared" si="3"/>
        <v>2.4430000000000001</v>
      </c>
    </row>
    <row r="109" spans="1:9" x14ac:dyDescent="0.25">
      <c r="A109">
        <v>2008</v>
      </c>
      <c r="B109" t="s">
        <v>5</v>
      </c>
      <c r="C109" s="1" t="s">
        <v>16</v>
      </c>
      <c r="D109">
        <v>134.46053000000001</v>
      </c>
      <c r="E109">
        <v>54.56532</v>
      </c>
      <c r="F109">
        <v>13.166499999999999</v>
      </c>
      <c r="G109">
        <v>2.1850000000000001</v>
      </c>
      <c r="H109" s="4">
        <f t="shared" si="2"/>
        <v>121.29403000000001</v>
      </c>
      <c r="I109" s="4">
        <f t="shared" si="3"/>
        <v>52.380319999999998</v>
      </c>
    </row>
    <row r="110" spans="1:9" x14ac:dyDescent="0.25">
      <c r="A110">
        <v>2008</v>
      </c>
      <c r="B110" t="s">
        <v>5</v>
      </c>
      <c r="C110" s="1" t="s">
        <v>17</v>
      </c>
      <c r="D110">
        <v>179.29261999999997</v>
      </c>
      <c r="E110">
        <v>65.419840000000008</v>
      </c>
      <c r="F110">
        <v>13.820830000000001</v>
      </c>
      <c r="G110">
        <v>5.165</v>
      </c>
      <c r="H110" s="4">
        <f t="shared" si="2"/>
        <v>165.47178999999997</v>
      </c>
      <c r="I110" s="4">
        <f t="shared" si="3"/>
        <v>60.254840000000009</v>
      </c>
    </row>
    <row r="111" spans="1:9" x14ac:dyDescent="0.25">
      <c r="A111">
        <v>2008</v>
      </c>
      <c r="B111" t="s">
        <v>6</v>
      </c>
      <c r="C111" s="1" t="s">
        <v>14</v>
      </c>
      <c r="D111">
        <v>1671.29341</v>
      </c>
      <c r="E111">
        <v>511.38400000000001</v>
      </c>
      <c r="F111">
        <v>361.64240999999998</v>
      </c>
      <c r="G111">
        <v>79.987000000000009</v>
      </c>
      <c r="H111" s="4">
        <f t="shared" si="2"/>
        <v>1309.6510000000001</v>
      </c>
      <c r="I111" s="4">
        <f t="shared" si="3"/>
        <v>431.39699999999999</v>
      </c>
    </row>
    <row r="112" spans="1:9" x14ac:dyDescent="0.25">
      <c r="A112">
        <v>2008</v>
      </c>
      <c r="B112" t="s">
        <v>6</v>
      </c>
      <c r="C112" s="1" t="s">
        <v>15</v>
      </c>
      <c r="D112">
        <v>3206.3436000000002</v>
      </c>
      <c r="E112">
        <v>1046.2994899999999</v>
      </c>
      <c r="F112">
        <v>489.78880000000004</v>
      </c>
      <c r="G112">
        <v>120.80799999999999</v>
      </c>
      <c r="H112" s="4">
        <f t="shared" si="2"/>
        <v>2716.5547999999999</v>
      </c>
      <c r="I112" s="4">
        <f t="shared" si="3"/>
        <v>925.49148999999989</v>
      </c>
    </row>
    <row r="113" spans="1:9" x14ac:dyDescent="0.25">
      <c r="A113">
        <v>2008</v>
      </c>
      <c r="B113" t="s">
        <v>6</v>
      </c>
      <c r="C113" s="1" t="s">
        <v>18</v>
      </c>
      <c r="D113">
        <v>610.47140000000002</v>
      </c>
      <c r="E113">
        <v>271.06846000000002</v>
      </c>
      <c r="F113">
        <v>224.87780000000004</v>
      </c>
      <c r="G113">
        <v>85.826999999999998</v>
      </c>
      <c r="H113" s="4">
        <f t="shared" si="2"/>
        <v>385.59359999999998</v>
      </c>
      <c r="I113" s="4">
        <f t="shared" si="3"/>
        <v>185.24146000000002</v>
      </c>
    </row>
    <row r="114" spans="1:9" x14ac:dyDescent="0.25">
      <c r="A114">
        <v>2008</v>
      </c>
      <c r="B114" t="s">
        <v>6</v>
      </c>
      <c r="C114" s="1" t="s">
        <v>19</v>
      </c>
      <c r="D114">
        <v>9.8902800000000006</v>
      </c>
      <c r="E114">
        <v>2.5579999999999998</v>
      </c>
      <c r="H114" s="4">
        <f t="shared" si="2"/>
        <v>9.8902800000000006</v>
      </c>
      <c r="I114" s="4">
        <f t="shared" si="3"/>
        <v>2.5579999999999998</v>
      </c>
    </row>
    <row r="115" spans="1:9" x14ac:dyDescent="0.25">
      <c r="A115">
        <v>2008</v>
      </c>
      <c r="B115" t="s">
        <v>6</v>
      </c>
      <c r="C115" s="1" t="s">
        <v>16</v>
      </c>
      <c r="D115">
        <v>154.49823000000001</v>
      </c>
      <c r="E115">
        <v>60.222700000000003</v>
      </c>
      <c r="F115">
        <v>11.714969999999999</v>
      </c>
      <c r="G115">
        <v>2.06</v>
      </c>
      <c r="H115" s="4">
        <f t="shared" si="2"/>
        <v>142.78326000000001</v>
      </c>
      <c r="I115" s="4">
        <f t="shared" si="3"/>
        <v>58.162700000000001</v>
      </c>
    </row>
    <row r="116" spans="1:9" x14ac:dyDescent="0.25">
      <c r="A116">
        <v>2008</v>
      </c>
      <c r="B116" t="s">
        <v>6</v>
      </c>
      <c r="C116" s="1" t="s">
        <v>17</v>
      </c>
      <c r="D116">
        <v>54.987130000000001</v>
      </c>
      <c r="E116">
        <v>15.00226</v>
      </c>
      <c r="F116">
        <v>17.168610000000001</v>
      </c>
      <c r="G116">
        <v>6.6859999999999999</v>
      </c>
      <c r="H116" s="4">
        <f t="shared" si="2"/>
        <v>37.818519999999999</v>
      </c>
      <c r="I116" s="4">
        <f t="shared" si="3"/>
        <v>8.3162599999999998</v>
      </c>
    </row>
    <row r="117" spans="1:9" x14ac:dyDescent="0.25">
      <c r="A117">
        <v>2008</v>
      </c>
      <c r="B117" t="s">
        <v>7</v>
      </c>
      <c r="C117" s="1" t="s">
        <v>14</v>
      </c>
      <c r="D117">
        <v>1610.3031699999999</v>
      </c>
      <c r="E117">
        <v>475.45729000000006</v>
      </c>
      <c r="F117">
        <v>501.85214999999999</v>
      </c>
      <c r="G117">
        <v>103.96899999999999</v>
      </c>
      <c r="H117" s="4">
        <f t="shared" si="2"/>
        <v>1108.45102</v>
      </c>
      <c r="I117" s="4">
        <f t="shared" si="3"/>
        <v>371.48829000000006</v>
      </c>
    </row>
    <row r="118" spans="1:9" x14ac:dyDescent="0.25">
      <c r="A118">
        <v>2008</v>
      </c>
      <c r="B118" t="s">
        <v>7</v>
      </c>
      <c r="C118" s="1" t="s">
        <v>15</v>
      </c>
      <c r="D118">
        <v>3349.5636600000003</v>
      </c>
      <c r="E118">
        <v>1056.6358500000001</v>
      </c>
      <c r="F118">
        <v>520.81413999999995</v>
      </c>
      <c r="G118">
        <v>115.133</v>
      </c>
      <c r="H118" s="4">
        <f t="shared" si="2"/>
        <v>2828.7495200000003</v>
      </c>
      <c r="I118" s="4">
        <f t="shared" si="3"/>
        <v>941.50285000000008</v>
      </c>
    </row>
    <row r="119" spans="1:9" x14ac:dyDescent="0.25">
      <c r="A119">
        <v>2008</v>
      </c>
      <c r="B119" t="s">
        <v>7</v>
      </c>
      <c r="C119" s="1" t="s">
        <v>18</v>
      </c>
      <c r="D119">
        <v>216.52322000000001</v>
      </c>
      <c r="E119">
        <v>159.35981999999998</v>
      </c>
      <c r="F119">
        <v>251.30440000000002</v>
      </c>
      <c r="G119">
        <v>88.751000000000005</v>
      </c>
      <c r="H119" s="4">
        <f t="shared" si="2"/>
        <v>-34.781180000000006</v>
      </c>
      <c r="I119" s="4">
        <f t="shared" si="3"/>
        <v>70.60881999999998</v>
      </c>
    </row>
    <row r="120" spans="1:9" x14ac:dyDescent="0.25">
      <c r="A120">
        <v>2008</v>
      </c>
      <c r="B120" t="s">
        <v>7</v>
      </c>
      <c r="C120" s="1" t="s">
        <v>19</v>
      </c>
      <c r="D120">
        <v>9.7560900000000004</v>
      </c>
      <c r="E120">
        <v>2.226</v>
      </c>
      <c r="H120" s="4">
        <f t="shared" si="2"/>
        <v>9.7560900000000004</v>
      </c>
      <c r="I120" s="4">
        <f t="shared" si="3"/>
        <v>2.226</v>
      </c>
    </row>
    <row r="121" spans="1:9" x14ac:dyDescent="0.25">
      <c r="A121">
        <v>2008</v>
      </c>
      <c r="B121" t="s">
        <v>7</v>
      </c>
      <c r="C121" s="1" t="s">
        <v>16</v>
      </c>
      <c r="D121">
        <v>44.381859999999996</v>
      </c>
      <c r="E121">
        <v>17.304200000000002</v>
      </c>
      <c r="F121">
        <v>28.867239999999999</v>
      </c>
      <c r="G121">
        <v>5.2450000000000001</v>
      </c>
      <c r="H121" s="4">
        <f t="shared" si="2"/>
        <v>15.514619999999997</v>
      </c>
      <c r="I121" s="4">
        <f t="shared" si="3"/>
        <v>12.059200000000001</v>
      </c>
    </row>
    <row r="122" spans="1:9" x14ac:dyDescent="0.25">
      <c r="A122">
        <v>2008</v>
      </c>
      <c r="B122" t="s">
        <v>7</v>
      </c>
      <c r="C122" s="1" t="s">
        <v>17</v>
      </c>
      <c r="D122">
        <v>37.574820000000003</v>
      </c>
      <c r="E122">
        <v>10.723110000000002</v>
      </c>
      <c r="F122">
        <v>16.998070000000002</v>
      </c>
      <c r="G122">
        <v>6.08</v>
      </c>
      <c r="H122" s="4">
        <f t="shared" si="2"/>
        <v>20.576750000000001</v>
      </c>
      <c r="I122" s="4">
        <f t="shared" si="3"/>
        <v>4.6431100000000018</v>
      </c>
    </row>
    <row r="123" spans="1:9" x14ac:dyDescent="0.25">
      <c r="A123">
        <v>2008</v>
      </c>
      <c r="B123" t="s">
        <v>8</v>
      </c>
      <c r="C123" s="1" t="s">
        <v>14</v>
      </c>
      <c r="D123">
        <v>1255.9863</v>
      </c>
      <c r="E123">
        <v>410.27310999999997</v>
      </c>
      <c r="F123">
        <v>325.44150000000002</v>
      </c>
      <c r="G123">
        <v>68.102999999999994</v>
      </c>
      <c r="H123" s="4">
        <f t="shared" si="2"/>
        <v>930.54480000000001</v>
      </c>
      <c r="I123" s="4">
        <f t="shared" si="3"/>
        <v>342.17010999999997</v>
      </c>
    </row>
    <row r="124" spans="1:9" x14ac:dyDescent="0.25">
      <c r="A124">
        <v>2008</v>
      </c>
      <c r="B124" t="s">
        <v>8</v>
      </c>
      <c r="C124" s="1" t="s">
        <v>15</v>
      </c>
      <c r="D124">
        <v>3181.4702099999995</v>
      </c>
      <c r="E124">
        <v>988.27885000000015</v>
      </c>
      <c r="F124">
        <v>505.63632999999999</v>
      </c>
      <c r="G124">
        <v>157.203</v>
      </c>
      <c r="H124" s="4">
        <f t="shared" si="2"/>
        <v>2675.8338799999997</v>
      </c>
      <c r="I124" s="4">
        <f t="shared" si="3"/>
        <v>831.07585000000017</v>
      </c>
    </row>
    <row r="125" spans="1:9" x14ac:dyDescent="0.25">
      <c r="A125">
        <v>2008</v>
      </c>
      <c r="B125" t="s">
        <v>8</v>
      </c>
      <c r="C125" s="1" t="s">
        <v>18</v>
      </c>
      <c r="D125">
        <v>537.83782999999994</v>
      </c>
      <c r="E125">
        <v>293.11637999999999</v>
      </c>
      <c r="F125">
        <v>118.36618</v>
      </c>
      <c r="G125">
        <v>58.401000000000003</v>
      </c>
      <c r="H125" s="4">
        <f t="shared" si="2"/>
        <v>419.47164999999995</v>
      </c>
      <c r="I125" s="4">
        <f t="shared" si="3"/>
        <v>234.71537999999998</v>
      </c>
    </row>
    <row r="126" spans="1:9" x14ac:dyDescent="0.25">
      <c r="A126">
        <v>2008</v>
      </c>
      <c r="B126" t="s">
        <v>8</v>
      </c>
      <c r="C126" s="1" t="s">
        <v>16</v>
      </c>
      <c r="D126">
        <v>146.19439</v>
      </c>
      <c r="E126">
        <v>55.837000000000003</v>
      </c>
      <c r="F126">
        <v>10.735800000000001</v>
      </c>
      <c r="G126">
        <v>1.8960000000000001</v>
      </c>
      <c r="H126" s="4">
        <f t="shared" si="2"/>
        <v>135.45858999999999</v>
      </c>
      <c r="I126" s="4">
        <f t="shared" si="3"/>
        <v>53.941000000000003</v>
      </c>
    </row>
    <row r="127" spans="1:9" x14ac:dyDescent="0.25">
      <c r="A127">
        <v>2008</v>
      </c>
      <c r="B127" t="s">
        <v>8</v>
      </c>
      <c r="C127" s="1" t="s">
        <v>17</v>
      </c>
      <c r="D127">
        <v>171.69202999999999</v>
      </c>
      <c r="E127">
        <v>60.622399999999999</v>
      </c>
      <c r="F127">
        <v>34.413989999999998</v>
      </c>
      <c r="G127">
        <v>13.411000000000001</v>
      </c>
      <c r="H127" s="4">
        <f t="shared" si="2"/>
        <v>137.27803999999998</v>
      </c>
      <c r="I127" s="4">
        <f t="shared" si="3"/>
        <v>47.211399999999998</v>
      </c>
    </row>
    <row r="128" spans="1:9" x14ac:dyDescent="0.25">
      <c r="A128">
        <v>2008</v>
      </c>
      <c r="B128" t="s">
        <v>9</v>
      </c>
      <c r="C128" s="1" t="s">
        <v>14</v>
      </c>
      <c r="D128">
        <v>1454.26919</v>
      </c>
      <c r="E128">
        <v>457.71096000000006</v>
      </c>
      <c r="F128">
        <v>462.08594999999997</v>
      </c>
      <c r="G128">
        <v>86.932000000000002</v>
      </c>
      <c r="H128" s="4">
        <f t="shared" si="2"/>
        <v>992.18324000000007</v>
      </c>
      <c r="I128" s="4">
        <f t="shared" si="3"/>
        <v>370.77896000000004</v>
      </c>
    </row>
    <row r="129" spans="1:9" x14ac:dyDescent="0.25">
      <c r="A129">
        <v>2008</v>
      </c>
      <c r="B129" t="s">
        <v>9</v>
      </c>
      <c r="C129" s="1" t="s">
        <v>15</v>
      </c>
      <c r="D129">
        <v>2815.3934099999997</v>
      </c>
      <c r="E129">
        <v>1019.8068400000001</v>
      </c>
      <c r="F129">
        <v>538.96393999999998</v>
      </c>
      <c r="G129">
        <v>134.87</v>
      </c>
      <c r="H129" s="4">
        <f t="shared" si="2"/>
        <v>2276.4294699999996</v>
      </c>
      <c r="I129" s="4">
        <f t="shared" si="3"/>
        <v>884.93684000000007</v>
      </c>
    </row>
    <row r="130" spans="1:9" x14ac:dyDescent="0.25">
      <c r="A130">
        <v>2008</v>
      </c>
      <c r="B130" t="s">
        <v>9</v>
      </c>
      <c r="C130" s="1" t="s">
        <v>18</v>
      </c>
      <c r="D130">
        <v>290.93077</v>
      </c>
      <c r="E130">
        <v>174.96682999999999</v>
      </c>
      <c r="F130">
        <v>127.97136999999999</v>
      </c>
      <c r="G130">
        <v>63.429000000000002</v>
      </c>
      <c r="H130" s="4">
        <f t="shared" si="2"/>
        <v>162.95940000000002</v>
      </c>
      <c r="I130" s="4">
        <f t="shared" si="3"/>
        <v>111.53782999999999</v>
      </c>
    </row>
    <row r="131" spans="1:9" x14ac:dyDescent="0.25">
      <c r="A131">
        <v>2008</v>
      </c>
      <c r="B131" t="s">
        <v>9</v>
      </c>
      <c r="C131" s="1" t="s">
        <v>19</v>
      </c>
      <c r="D131">
        <v>8.8999999999999999E-3</v>
      </c>
      <c r="E131">
        <v>1E-3</v>
      </c>
      <c r="F131">
        <v>9.5300000000000003E-3</v>
      </c>
      <c r="G131">
        <v>1E-3</v>
      </c>
      <c r="H131" s="4">
        <f t="shared" si="2"/>
        <v>-6.3000000000000035E-4</v>
      </c>
      <c r="I131" s="4">
        <f t="shared" si="3"/>
        <v>0</v>
      </c>
    </row>
    <row r="132" spans="1:9" x14ac:dyDescent="0.25">
      <c r="A132">
        <v>2008</v>
      </c>
      <c r="B132" t="s">
        <v>9</v>
      </c>
      <c r="C132" s="1" t="s">
        <v>16</v>
      </c>
      <c r="D132">
        <v>183.28054999999998</v>
      </c>
      <c r="E132">
        <v>71.786000000000016</v>
      </c>
      <c r="F132">
        <v>30.196400000000001</v>
      </c>
      <c r="G132">
        <v>5.7059999999999995</v>
      </c>
      <c r="H132" s="4">
        <f t="shared" ref="H132:H195" si="4">+D132-F132</f>
        <v>153.08414999999997</v>
      </c>
      <c r="I132" s="4">
        <f t="shared" ref="I132:I195" si="5">+E132-G132</f>
        <v>66.080000000000013</v>
      </c>
    </row>
    <row r="133" spans="1:9" x14ac:dyDescent="0.25">
      <c r="A133">
        <v>2008</v>
      </c>
      <c r="B133" t="s">
        <v>9</v>
      </c>
      <c r="C133" s="1" t="s">
        <v>17</v>
      </c>
      <c r="D133">
        <v>61.007069999999999</v>
      </c>
      <c r="E133">
        <v>24.957999999999998</v>
      </c>
      <c r="F133">
        <v>103.51815000000001</v>
      </c>
      <c r="G133">
        <v>29.788</v>
      </c>
      <c r="H133" s="4">
        <f t="shared" si="4"/>
        <v>-42.511080000000007</v>
      </c>
      <c r="I133" s="4">
        <f t="shared" si="5"/>
        <v>-4.8300000000000018</v>
      </c>
    </row>
    <row r="134" spans="1:9" x14ac:dyDescent="0.25">
      <c r="A134">
        <v>2008</v>
      </c>
      <c r="B134" t="s">
        <v>10</v>
      </c>
      <c r="C134" s="1" t="s">
        <v>14</v>
      </c>
      <c r="D134">
        <v>1193.1650299999999</v>
      </c>
      <c r="E134">
        <v>402.57742000000002</v>
      </c>
      <c r="F134">
        <v>291.90431999999998</v>
      </c>
      <c r="G134">
        <v>66.748000000000005</v>
      </c>
      <c r="H134" s="4">
        <f t="shared" si="4"/>
        <v>901.2607099999999</v>
      </c>
      <c r="I134" s="4">
        <f t="shared" si="5"/>
        <v>335.82942000000003</v>
      </c>
    </row>
    <row r="135" spans="1:9" x14ac:dyDescent="0.25">
      <c r="A135">
        <v>2008</v>
      </c>
      <c r="B135" t="s">
        <v>10</v>
      </c>
      <c r="C135" s="1" t="s">
        <v>15</v>
      </c>
      <c r="D135">
        <v>1733.2457600000002</v>
      </c>
      <c r="E135">
        <v>633.71271000000013</v>
      </c>
      <c r="F135">
        <v>548.48914000000002</v>
      </c>
      <c r="G135">
        <v>153.29400000000001</v>
      </c>
      <c r="H135" s="4">
        <f t="shared" si="4"/>
        <v>1184.7566200000001</v>
      </c>
      <c r="I135" s="4">
        <f t="shared" si="5"/>
        <v>480.41871000000015</v>
      </c>
    </row>
    <row r="136" spans="1:9" x14ac:dyDescent="0.25">
      <c r="A136">
        <v>2008</v>
      </c>
      <c r="B136" t="s">
        <v>10</v>
      </c>
      <c r="C136" s="1" t="s">
        <v>18</v>
      </c>
      <c r="D136">
        <v>295.44755999999995</v>
      </c>
      <c r="E136">
        <v>196.62657999999999</v>
      </c>
      <c r="F136">
        <v>88.94977999999999</v>
      </c>
      <c r="G136">
        <v>120.38800000000001</v>
      </c>
      <c r="H136" s="4">
        <f t="shared" si="4"/>
        <v>206.49777999999998</v>
      </c>
      <c r="I136" s="4">
        <f t="shared" si="5"/>
        <v>76.238579999999985</v>
      </c>
    </row>
    <row r="137" spans="1:9" x14ac:dyDescent="0.25">
      <c r="A137">
        <v>2008</v>
      </c>
      <c r="B137" t="s">
        <v>10</v>
      </c>
      <c r="C137" s="1" t="s">
        <v>16</v>
      </c>
      <c r="D137">
        <v>139.00456</v>
      </c>
      <c r="E137">
        <v>54.443999999999996</v>
      </c>
      <c r="F137">
        <v>19.597090000000001</v>
      </c>
      <c r="G137">
        <v>3.399</v>
      </c>
      <c r="H137" s="4">
        <f t="shared" si="4"/>
        <v>119.40746999999999</v>
      </c>
      <c r="I137" s="4">
        <f t="shared" si="5"/>
        <v>51.044999999999995</v>
      </c>
    </row>
    <row r="138" spans="1:9" x14ac:dyDescent="0.25">
      <c r="A138">
        <v>2008</v>
      </c>
      <c r="B138" t="s">
        <v>10</v>
      </c>
      <c r="C138" s="1" t="s">
        <v>17</v>
      </c>
      <c r="D138">
        <v>35.650439999999996</v>
      </c>
      <c r="E138">
        <v>15.168000000000001</v>
      </c>
      <c r="F138">
        <v>20.019069999999999</v>
      </c>
      <c r="G138">
        <v>7.6379999999999999</v>
      </c>
      <c r="H138" s="4">
        <f t="shared" si="4"/>
        <v>15.631369999999997</v>
      </c>
      <c r="I138" s="4">
        <f t="shared" si="5"/>
        <v>7.5300000000000011</v>
      </c>
    </row>
    <row r="139" spans="1:9" x14ac:dyDescent="0.25">
      <c r="A139">
        <v>2008</v>
      </c>
      <c r="B139" t="s">
        <v>11</v>
      </c>
      <c r="C139" s="1" t="s">
        <v>14</v>
      </c>
      <c r="D139">
        <v>932.31617000000006</v>
      </c>
      <c r="E139">
        <v>289.01853999999997</v>
      </c>
      <c r="F139">
        <v>598.70510000000002</v>
      </c>
      <c r="G139">
        <v>147.173</v>
      </c>
      <c r="H139" s="4">
        <f t="shared" si="4"/>
        <v>333.61107000000004</v>
      </c>
      <c r="I139" s="4">
        <f t="shared" si="5"/>
        <v>141.84553999999997</v>
      </c>
    </row>
    <row r="140" spans="1:9" x14ac:dyDescent="0.25">
      <c r="A140">
        <v>2008</v>
      </c>
      <c r="B140" t="s">
        <v>11</v>
      </c>
      <c r="C140" s="1" t="s">
        <v>15</v>
      </c>
      <c r="D140">
        <v>1930.0643500000001</v>
      </c>
      <c r="E140">
        <v>850.33122999999989</v>
      </c>
      <c r="F140">
        <v>591.49516000000006</v>
      </c>
      <c r="G140">
        <v>174.72</v>
      </c>
      <c r="H140" s="4">
        <f t="shared" si="4"/>
        <v>1338.5691900000002</v>
      </c>
      <c r="I140" s="4">
        <f t="shared" si="5"/>
        <v>675.61122999999986</v>
      </c>
    </row>
    <row r="141" spans="1:9" x14ac:dyDescent="0.25">
      <c r="A141">
        <v>2008</v>
      </c>
      <c r="B141" t="s">
        <v>11</v>
      </c>
      <c r="C141" s="1" t="s">
        <v>18</v>
      </c>
      <c r="D141">
        <v>411.26297999999997</v>
      </c>
      <c r="E141">
        <v>288.56664999999998</v>
      </c>
      <c r="F141">
        <v>23.75554</v>
      </c>
      <c r="G141">
        <v>17.751000000000001</v>
      </c>
      <c r="H141" s="4">
        <f t="shared" si="4"/>
        <v>387.50743999999997</v>
      </c>
      <c r="I141" s="4">
        <f t="shared" si="5"/>
        <v>270.81565000000001</v>
      </c>
    </row>
    <row r="142" spans="1:9" x14ac:dyDescent="0.25">
      <c r="A142">
        <v>2008</v>
      </c>
      <c r="B142" t="s">
        <v>11</v>
      </c>
      <c r="C142" s="1" t="s">
        <v>19</v>
      </c>
      <c r="F142">
        <v>9.9399999999999992E-3</v>
      </c>
      <c r="G142">
        <v>1E-3</v>
      </c>
      <c r="H142" s="4">
        <f t="shared" si="4"/>
        <v>-9.9399999999999992E-3</v>
      </c>
      <c r="I142" s="4">
        <f t="shared" si="5"/>
        <v>-1E-3</v>
      </c>
    </row>
    <row r="143" spans="1:9" x14ac:dyDescent="0.25">
      <c r="A143">
        <v>2008</v>
      </c>
      <c r="B143" t="s">
        <v>11</v>
      </c>
      <c r="C143" s="1" t="s">
        <v>16</v>
      </c>
      <c r="D143">
        <v>147.27777</v>
      </c>
      <c r="E143">
        <v>54.539000000000009</v>
      </c>
      <c r="F143">
        <v>35.699059999999996</v>
      </c>
      <c r="G143">
        <v>6.194</v>
      </c>
      <c r="H143" s="4">
        <f t="shared" si="4"/>
        <v>111.57871</v>
      </c>
      <c r="I143" s="4">
        <f t="shared" si="5"/>
        <v>48.345000000000006</v>
      </c>
    </row>
    <row r="144" spans="1:9" x14ac:dyDescent="0.25">
      <c r="A144">
        <v>2008</v>
      </c>
      <c r="B144" t="s">
        <v>11</v>
      </c>
      <c r="C144" s="1" t="s">
        <v>17</v>
      </c>
      <c r="D144">
        <v>19.884729999999998</v>
      </c>
      <c r="E144">
        <v>7.729000000000001</v>
      </c>
      <c r="F144">
        <v>39.633009999999999</v>
      </c>
      <c r="G144">
        <v>14.866</v>
      </c>
      <c r="H144" s="4">
        <f t="shared" si="4"/>
        <v>-19.748280000000001</v>
      </c>
      <c r="I144" s="4">
        <f t="shared" si="5"/>
        <v>-7.1369999999999987</v>
      </c>
    </row>
    <row r="145" spans="1:9" x14ac:dyDescent="0.25">
      <c r="A145">
        <v>2009</v>
      </c>
      <c r="B145" t="s">
        <v>0</v>
      </c>
      <c r="C145" s="1" t="s">
        <v>14</v>
      </c>
      <c r="D145">
        <v>1969.8258799999999</v>
      </c>
      <c r="E145">
        <v>678.47817000000009</v>
      </c>
      <c r="F145">
        <v>372.40544</v>
      </c>
      <c r="G145">
        <v>93.802999999999983</v>
      </c>
      <c r="H145" s="4">
        <f t="shared" si="4"/>
        <v>1597.4204399999999</v>
      </c>
      <c r="I145" s="4">
        <f t="shared" si="5"/>
        <v>584.67517000000009</v>
      </c>
    </row>
    <row r="146" spans="1:9" x14ac:dyDescent="0.25">
      <c r="A146">
        <v>2009</v>
      </c>
      <c r="B146" t="s">
        <v>0</v>
      </c>
      <c r="C146" s="1" t="s">
        <v>15</v>
      </c>
      <c r="D146">
        <v>1102.2815600000004</v>
      </c>
      <c r="E146">
        <v>535.73102000000006</v>
      </c>
      <c r="F146">
        <v>364.84071</v>
      </c>
      <c r="G146">
        <v>110.572</v>
      </c>
      <c r="H146" s="4">
        <f t="shared" si="4"/>
        <v>737.44085000000041</v>
      </c>
      <c r="I146" s="4">
        <f t="shared" si="5"/>
        <v>425.15902000000006</v>
      </c>
    </row>
    <row r="147" spans="1:9" x14ac:dyDescent="0.25">
      <c r="A147">
        <v>2009</v>
      </c>
      <c r="B147" t="s">
        <v>0</v>
      </c>
      <c r="C147" s="1" t="s">
        <v>18</v>
      </c>
      <c r="D147">
        <v>146.89400999999998</v>
      </c>
      <c r="E147">
        <v>122.17497</v>
      </c>
      <c r="F147">
        <v>29.635359999999999</v>
      </c>
      <c r="G147">
        <v>26.852</v>
      </c>
      <c r="H147" s="4">
        <f t="shared" si="4"/>
        <v>117.25864999999999</v>
      </c>
      <c r="I147" s="4">
        <f t="shared" si="5"/>
        <v>95.322969999999998</v>
      </c>
    </row>
    <row r="148" spans="1:9" x14ac:dyDescent="0.25">
      <c r="A148">
        <v>2009</v>
      </c>
      <c r="B148" t="s">
        <v>0</v>
      </c>
      <c r="C148" s="1" t="s">
        <v>16</v>
      </c>
      <c r="D148">
        <v>86.204779999999985</v>
      </c>
      <c r="E148">
        <v>32.907389999999999</v>
      </c>
      <c r="H148" s="4">
        <f t="shared" si="4"/>
        <v>86.204779999999985</v>
      </c>
      <c r="I148" s="4">
        <f t="shared" si="5"/>
        <v>32.907389999999999</v>
      </c>
    </row>
    <row r="149" spans="1:9" x14ac:dyDescent="0.25">
      <c r="A149">
        <v>2009</v>
      </c>
      <c r="B149" t="s">
        <v>0</v>
      </c>
      <c r="C149" s="1" t="s">
        <v>17</v>
      </c>
      <c r="D149">
        <v>13.911110000000001</v>
      </c>
      <c r="E149">
        <v>6.1570799999999997</v>
      </c>
      <c r="F149">
        <v>39.295009999999998</v>
      </c>
      <c r="G149">
        <v>13.632999999999999</v>
      </c>
      <c r="H149" s="4">
        <f t="shared" si="4"/>
        <v>-25.383899999999997</v>
      </c>
      <c r="I149" s="4">
        <f t="shared" si="5"/>
        <v>-7.4759199999999995</v>
      </c>
    </row>
    <row r="150" spans="1:9" x14ac:dyDescent="0.25">
      <c r="A150">
        <v>2009</v>
      </c>
      <c r="B150" t="s">
        <v>1</v>
      </c>
      <c r="C150" s="1" t="s">
        <v>14</v>
      </c>
      <c r="D150">
        <v>1562.4805799999999</v>
      </c>
      <c r="E150">
        <v>585.3931</v>
      </c>
      <c r="F150">
        <v>533.00493999999992</v>
      </c>
      <c r="G150">
        <v>144.19899999999998</v>
      </c>
      <c r="H150" s="4">
        <f t="shared" si="4"/>
        <v>1029.4756400000001</v>
      </c>
      <c r="I150" s="4">
        <f t="shared" si="5"/>
        <v>441.19410000000005</v>
      </c>
    </row>
    <row r="151" spans="1:9" x14ac:dyDescent="0.25">
      <c r="A151">
        <v>2009</v>
      </c>
      <c r="B151" t="s">
        <v>1</v>
      </c>
      <c r="C151" s="1" t="s">
        <v>15</v>
      </c>
      <c r="D151">
        <v>2315.1565299999997</v>
      </c>
      <c r="E151">
        <v>915.97115000000019</v>
      </c>
      <c r="F151">
        <v>503.79696000000001</v>
      </c>
      <c r="G151">
        <v>164.57300000000001</v>
      </c>
      <c r="H151" s="4">
        <f t="shared" si="4"/>
        <v>1811.3595699999996</v>
      </c>
      <c r="I151" s="4">
        <f t="shared" si="5"/>
        <v>751.39815000000021</v>
      </c>
    </row>
    <row r="152" spans="1:9" x14ac:dyDescent="0.25">
      <c r="A152">
        <v>2009</v>
      </c>
      <c r="B152" t="s">
        <v>1</v>
      </c>
      <c r="C152" s="1" t="s">
        <v>18</v>
      </c>
      <c r="D152">
        <v>381.53002999999995</v>
      </c>
      <c r="E152">
        <v>316.66782000000006</v>
      </c>
      <c r="F152">
        <v>31.556840000000001</v>
      </c>
      <c r="G152">
        <v>29.902000000000001</v>
      </c>
      <c r="H152" s="4">
        <f t="shared" si="4"/>
        <v>349.97318999999993</v>
      </c>
      <c r="I152" s="4">
        <f t="shared" si="5"/>
        <v>286.76582000000008</v>
      </c>
    </row>
    <row r="153" spans="1:9" x14ac:dyDescent="0.25">
      <c r="A153">
        <v>2009</v>
      </c>
      <c r="B153" t="s">
        <v>1</v>
      </c>
      <c r="C153" s="1" t="s">
        <v>16</v>
      </c>
      <c r="D153">
        <v>102.14866999999998</v>
      </c>
      <c r="E153">
        <v>40.343679999999999</v>
      </c>
      <c r="F153">
        <v>19.25404</v>
      </c>
      <c r="G153">
        <v>3.4309999999999996</v>
      </c>
      <c r="H153" s="4">
        <f t="shared" si="4"/>
        <v>82.894629999999978</v>
      </c>
      <c r="I153" s="4">
        <f t="shared" si="5"/>
        <v>36.912680000000002</v>
      </c>
    </row>
    <row r="154" spans="1:9" x14ac:dyDescent="0.25">
      <c r="A154">
        <v>2009</v>
      </c>
      <c r="B154" t="s">
        <v>1</v>
      </c>
      <c r="C154" s="1" t="s">
        <v>17</v>
      </c>
      <c r="D154">
        <v>42.070570000000004</v>
      </c>
      <c r="E154">
        <v>26.81052</v>
      </c>
      <c r="H154" s="4">
        <f t="shared" si="4"/>
        <v>42.070570000000004</v>
      </c>
      <c r="I154" s="4">
        <f t="shared" si="5"/>
        <v>26.81052</v>
      </c>
    </row>
    <row r="155" spans="1:9" x14ac:dyDescent="0.25">
      <c r="A155">
        <v>2009</v>
      </c>
      <c r="B155" t="s">
        <v>2</v>
      </c>
      <c r="C155" s="1" t="s">
        <v>14</v>
      </c>
      <c r="D155">
        <v>1660.7389800000001</v>
      </c>
      <c r="E155">
        <v>542.97120000000007</v>
      </c>
      <c r="F155">
        <v>609.24255000000005</v>
      </c>
      <c r="G155">
        <v>148.04499999999999</v>
      </c>
      <c r="H155" s="4">
        <f t="shared" si="4"/>
        <v>1051.4964300000001</v>
      </c>
      <c r="I155" s="4">
        <f t="shared" si="5"/>
        <v>394.92620000000011</v>
      </c>
    </row>
    <row r="156" spans="1:9" x14ac:dyDescent="0.25">
      <c r="A156">
        <v>2009</v>
      </c>
      <c r="B156" t="s">
        <v>2</v>
      </c>
      <c r="C156" s="1" t="s">
        <v>15</v>
      </c>
      <c r="D156">
        <v>1837.2280399999997</v>
      </c>
      <c r="E156">
        <v>779.76903000000004</v>
      </c>
      <c r="F156">
        <v>429.77620000000002</v>
      </c>
      <c r="G156">
        <v>122.22399999999999</v>
      </c>
      <c r="H156" s="4">
        <f t="shared" si="4"/>
        <v>1407.4518399999997</v>
      </c>
      <c r="I156" s="4">
        <f t="shared" si="5"/>
        <v>657.54503</v>
      </c>
    </row>
    <row r="157" spans="1:9" x14ac:dyDescent="0.25">
      <c r="A157">
        <v>2009</v>
      </c>
      <c r="B157" t="s">
        <v>2</v>
      </c>
      <c r="C157" s="1" t="s">
        <v>18</v>
      </c>
      <c r="D157">
        <v>196.02189000000001</v>
      </c>
      <c r="E157">
        <v>158.13322000000002</v>
      </c>
      <c r="F157">
        <v>87.52667000000001</v>
      </c>
      <c r="G157">
        <v>52.566000000000003</v>
      </c>
      <c r="H157" s="4">
        <f t="shared" si="4"/>
        <v>108.49522</v>
      </c>
      <c r="I157" s="4">
        <f t="shared" si="5"/>
        <v>105.56722000000002</v>
      </c>
    </row>
    <row r="158" spans="1:9" x14ac:dyDescent="0.25">
      <c r="A158">
        <v>2009</v>
      </c>
      <c r="B158" t="s">
        <v>2</v>
      </c>
      <c r="C158" s="1" t="s">
        <v>16</v>
      </c>
      <c r="D158">
        <v>146.54959999999997</v>
      </c>
      <c r="E158">
        <v>58.241630000000001</v>
      </c>
      <c r="F158">
        <v>16.91883</v>
      </c>
      <c r="G158">
        <v>3.0760000000000001</v>
      </c>
      <c r="H158" s="4">
        <f t="shared" si="4"/>
        <v>129.63076999999998</v>
      </c>
      <c r="I158" s="4">
        <f t="shared" si="5"/>
        <v>55.16563</v>
      </c>
    </row>
    <row r="159" spans="1:9" x14ac:dyDescent="0.25">
      <c r="A159">
        <v>2009</v>
      </c>
      <c r="B159" t="s">
        <v>2</v>
      </c>
      <c r="C159" s="1" t="s">
        <v>17</v>
      </c>
      <c r="D159">
        <v>40.94659</v>
      </c>
      <c r="E159">
        <v>19.98554</v>
      </c>
      <c r="F159">
        <v>4.0294100000000004</v>
      </c>
      <c r="G159">
        <v>1.034</v>
      </c>
      <c r="H159" s="4">
        <f t="shared" si="4"/>
        <v>36.917180000000002</v>
      </c>
      <c r="I159" s="4">
        <f t="shared" si="5"/>
        <v>18.951540000000001</v>
      </c>
    </row>
    <row r="160" spans="1:9" x14ac:dyDescent="0.25">
      <c r="A160">
        <v>2009</v>
      </c>
      <c r="B160" t="s">
        <v>3</v>
      </c>
      <c r="C160" s="1" t="s">
        <v>14</v>
      </c>
      <c r="D160">
        <v>940.66712000000007</v>
      </c>
      <c r="E160">
        <v>306.84555</v>
      </c>
      <c r="F160">
        <v>422.78724</v>
      </c>
      <c r="G160">
        <v>117.15399999999998</v>
      </c>
      <c r="H160" s="4">
        <f t="shared" si="4"/>
        <v>517.87988000000007</v>
      </c>
      <c r="I160" s="4">
        <f t="shared" si="5"/>
        <v>189.69155000000001</v>
      </c>
    </row>
    <row r="161" spans="1:9" x14ac:dyDescent="0.25">
      <c r="A161">
        <v>2009</v>
      </c>
      <c r="B161" t="s">
        <v>3</v>
      </c>
      <c r="C161" s="1" t="s">
        <v>15</v>
      </c>
      <c r="D161">
        <v>1728.2472499999997</v>
      </c>
      <c r="E161">
        <v>774.05290000000002</v>
      </c>
      <c r="F161">
        <v>377.66192999999998</v>
      </c>
      <c r="G161">
        <v>111.71000000000001</v>
      </c>
      <c r="H161" s="4">
        <f t="shared" si="4"/>
        <v>1350.5853199999997</v>
      </c>
      <c r="I161" s="4">
        <f t="shared" si="5"/>
        <v>662.34289999999999</v>
      </c>
    </row>
    <row r="162" spans="1:9" x14ac:dyDescent="0.25">
      <c r="A162">
        <v>2009</v>
      </c>
      <c r="B162" t="s">
        <v>3</v>
      </c>
      <c r="C162" s="1" t="s">
        <v>18</v>
      </c>
      <c r="D162">
        <v>67.090969999999999</v>
      </c>
      <c r="E162">
        <v>63.426920000000003</v>
      </c>
      <c r="F162">
        <v>165.12273000000002</v>
      </c>
      <c r="G162">
        <v>95.483999999999995</v>
      </c>
      <c r="H162" s="4">
        <f t="shared" si="4"/>
        <v>-98.03176000000002</v>
      </c>
      <c r="I162" s="4">
        <f t="shared" si="5"/>
        <v>-32.057079999999992</v>
      </c>
    </row>
    <row r="163" spans="1:9" x14ac:dyDescent="0.25">
      <c r="A163">
        <v>2009</v>
      </c>
      <c r="B163" t="s">
        <v>3</v>
      </c>
      <c r="C163" s="1" t="s">
        <v>16</v>
      </c>
      <c r="D163">
        <v>4.26241</v>
      </c>
      <c r="E163">
        <v>2.0673999999999997</v>
      </c>
      <c r="F163">
        <v>26.285659999999996</v>
      </c>
      <c r="G163">
        <v>4.0350000000000001</v>
      </c>
      <c r="H163" s="4">
        <f t="shared" si="4"/>
        <v>-22.023249999999997</v>
      </c>
      <c r="I163" s="4">
        <f t="shared" si="5"/>
        <v>-1.9676000000000005</v>
      </c>
    </row>
    <row r="164" spans="1:9" x14ac:dyDescent="0.25">
      <c r="A164">
        <v>2009</v>
      </c>
      <c r="B164" t="s">
        <v>3</v>
      </c>
      <c r="C164" s="1" t="s">
        <v>17</v>
      </c>
      <c r="D164">
        <v>85.534120000000001</v>
      </c>
      <c r="E164">
        <v>39.380130000000001</v>
      </c>
      <c r="F164">
        <v>4.0294100000000004</v>
      </c>
      <c r="G164">
        <v>0.98799999999999999</v>
      </c>
      <c r="H164" s="4">
        <f t="shared" si="4"/>
        <v>81.504710000000003</v>
      </c>
      <c r="I164" s="4">
        <f t="shared" si="5"/>
        <v>38.392130000000002</v>
      </c>
    </row>
    <row r="165" spans="1:9" x14ac:dyDescent="0.25">
      <c r="A165">
        <v>2009</v>
      </c>
      <c r="B165" t="s">
        <v>4</v>
      </c>
      <c r="C165" s="1" t="s">
        <v>14</v>
      </c>
      <c r="D165">
        <v>1038.66066</v>
      </c>
      <c r="E165">
        <v>326.06063000000006</v>
      </c>
      <c r="F165">
        <v>234.16226</v>
      </c>
      <c r="G165">
        <v>54.15</v>
      </c>
      <c r="H165" s="4">
        <f t="shared" si="4"/>
        <v>804.49839999999995</v>
      </c>
      <c r="I165" s="4">
        <f t="shared" si="5"/>
        <v>271.91063000000008</v>
      </c>
    </row>
    <row r="166" spans="1:9" x14ac:dyDescent="0.25">
      <c r="A166">
        <v>2009</v>
      </c>
      <c r="B166" t="s">
        <v>4</v>
      </c>
      <c r="C166" s="1" t="s">
        <v>15</v>
      </c>
      <c r="D166">
        <v>1967.4822099999997</v>
      </c>
      <c r="E166">
        <v>780.81056999999987</v>
      </c>
      <c r="F166">
        <v>479.75925999999998</v>
      </c>
      <c r="G166">
        <v>140.822</v>
      </c>
      <c r="H166" s="4">
        <f t="shared" si="4"/>
        <v>1487.7229499999996</v>
      </c>
      <c r="I166" s="4">
        <f t="shared" si="5"/>
        <v>639.98856999999987</v>
      </c>
    </row>
    <row r="167" spans="1:9" x14ac:dyDescent="0.25">
      <c r="A167">
        <v>2009</v>
      </c>
      <c r="B167" t="s">
        <v>4</v>
      </c>
      <c r="C167" s="1" t="s">
        <v>18</v>
      </c>
      <c r="D167">
        <v>433.09896000000003</v>
      </c>
      <c r="E167">
        <v>289.12898000000001</v>
      </c>
      <c r="F167">
        <v>63.813929999999999</v>
      </c>
      <c r="G167">
        <v>54.960999999999999</v>
      </c>
      <c r="H167" s="4">
        <f t="shared" si="4"/>
        <v>369.28503000000001</v>
      </c>
      <c r="I167" s="4">
        <f t="shared" si="5"/>
        <v>234.16798</v>
      </c>
    </row>
    <row r="168" spans="1:9" x14ac:dyDescent="0.25">
      <c r="A168">
        <v>2009</v>
      </c>
      <c r="B168" t="s">
        <v>4</v>
      </c>
      <c r="C168" s="1" t="s">
        <v>16</v>
      </c>
      <c r="D168">
        <v>1.76108</v>
      </c>
      <c r="E168">
        <v>0.8488</v>
      </c>
      <c r="F168">
        <v>0.86002999999999996</v>
      </c>
      <c r="G168">
        <v>0.51200000000000001</v>
      </c>
      <c r="H168" s="4">
        <f t="shared" si="4"/>
        <v>0.90105000000000002</v>
      </c>
      <c r="I168" s="4">
        <f t="shared" si="5"/>
        <v>0.33679999999999999</v>
      </c>
    </row>
    <row r="169" spans="1:9" x14ac:dyDescent="0.25">
      <c r="A169">
        <v>2009</v>
      </c>
      <c r="B169" t="s">
        <v>4</v>
      </c>
      <c r="C169" s="1" t="s">
        <v>17</v>
      </c>
      <c r="D169">
        <v>18.292919999999999</v>
      </c>
      <c r="E169">
        <v>8.6440900000000003</v>
      </c>
      <c r="F169">
        <v>21.845379999999999</v>
      </c>
      <c r="G169">
        <v>7.5119999999999996</v>
      </c>
      <c r="H169" s="4">
        <f t="shared" si="4"/>
        <v>-3.55246</v>
      </c>
      <c r="I169" s="4">
        <f t="shared" si="5"/>
        <v>1.1320900000000007</v>
      </c>
    </row>
    <row r="170" spans="1:9" x14ac:dyDescent="0.25">
      <c r="A170">
        <v>2009</v>
      </c>
      <c r="B170" t="s">
        <v>5</v>
      </c>
      <c r="C170" s="1" t="s">
        <v>14</v>
      </c>
      <c r="D170">
        <v>1155.07981</v>
      </c>
      <c r="E170">
        <v>359.76326</v>
      </c>
      <c r="F170">
        <v>342.69182000000001</v>
      </c>
      <c r="G170">
        <v>86.835999999999999</v>
      </c>
      <c r="H170" s="4">
        <f t="shared" si="4"/>
        <v>812.38798999999995</v>
      </c>
      <c r="I170" s="4">
        <f t="shared" si="5"/>
        <v>272.92725999999999</v>
      </c>
    </row>
    <row r="171" spans="1:9" x14ac:dyDescent="0.25">
      <c r="A171">
        <v>2009</v>
      </c>
      <c r="B171" t="s">
        <v>5</v>
      </c>
      <c r="C171" s="1" t="s">
        <v>15</v>
      </c>
      <c r="D171">
        <v>1361.4876500000003</v>
      </c>
      <c r="E171">
        <v>578.55714</v>
      </c>
      <c r="F171">
        <v>404.87897000000004</v>
      </c>
      <c r="G171">
        <v>103.071</v>
      </c>
      <c r="H171" s="4">
        <f t="shared" si="4"/>
        <v>956.60868000000028</v>
      </c>
      <c r="I171" s="4">
        <f t="shared" si="5"/>
        <v>475.48613999999998</v>
      </c>
    </row>
    <row r="172" spans="1:9" x14ac:dyDescent="0.25">
      <c r="A172">
        <v>2009</v>
      </c>
      <c r="B172" t="s">
        <v>5</v>
      </c>
      <c r="C172" s="1" t="s">
        <v>18</v>
      </c>
      <c r="D172">
        <v>368.20296999999994</v>
      </c>
      <c r="E172">
        <v>238.89464999999998</v>
      </c>
      <c r="F172">
        <v>129.13660999999999</v>
      </c>
      <c r="G172">
        <v>72.926000000000002</v>
      </c>
      <c r="H172" s="4">
        <f t="shared" si="4"/>
        <v>239.06635999999995</v>
      </c>
      <c r="I172" s="4">
        <f t="shared" si="5"/>
        <v>165.96864999999997</v>
      </c>
    </row>
    <row r="173" spans="1:9" x14ac:dyDescent="0.25">
      <c r="A173">
        <v>2009</v>
      </c>
      <c r="B173" t="s">
        <v>5</v>
      </c>
      <c r="C173" s="1" t="s">
        <v>16</v>
      </c>
      <c r="D173">
        <v>93.372540000000001</v>
      </c>
      <c r="E173">
        <v>36.607999999999997</v>
      </c>
      <c r="F173">
        <v>29.473099999999999</v>
      </c>
      <c r="G173">
        <v>5.5410000000000004</v>
      </c>
      <c r="H173" s="4">
        <f t="shared" si="4"/>
        <v>63.899439999999998</v>
      </c>
      <c r="I173" s="4">
        <f t="shared" si="5"/>
        <v>31.066999999999997</v>
      </c>
    </row>
    <row r="174" spans="1:9" x14ac:dyDescent="0.25">
      <c r="A174">
        <v>2009</v>
      </c>
      <c r="B174" t="s">
        <v>5</v>
      </c>
      <c r="C174" s="1" t="s">
        <v>17</v>
      </c>
      <c r="D174">
        <v>14.234119999999999</v>
      </c>
      <c r="E174">
        <v>6.7674399999999997</v>
      </c>
      <c r="F174">
        <v>24.397950000000002</v>
      </c>
      <c r="G174">
        <v>9.07</v>
      </c>
      <c r="H174" s="4">
        <f t="shared" si="4"/>
        <v>-10.163830000000003</v>
      </c>
      <c r="I174" s="4">
        <f t="shared" si="5"/>
        <v>-2.3025600000000006</v>
      </c>
    </row>
    <row r="175" spans="1:9" x14ac:dyDescent="0.25">
      <c r="A175">
        <v>2009</v>
      </c>
      <c r="B175" t="s">
        <v>6</v>
      </c>
      <c r="C175" s="1" t="s">
        <v>14</v>
      </c>
      <c r="D175">
        <v>1105.4425799999999</v>
      </c>
      <c r="E175">
        <v>342.01541000000003</v>
      </c>
      <c r="F175">
        <v>501.62956000000003</v>
      </c>
      <c r="G175">
        <v>121.033</v>
      </c>
      <c r="H175" s="4">
        <f t="shared" si="4"/>
        <v>603.81301999999982</v>
      </c>
      <c r="I175" s="4">
        <f t="shared" si="5"/>
        <v>220.98241000000002</v>
      </c>
    </row>
    <row r="176" spans="1:9" x14ac:dyDescent="0.25">
      <c r="A176">
        <v>2009</v>
      </c>
      <c r="B176" t="s">
        <v>6</v>
      </c>
      <c r="C176" s="1" t="s">
        <v>15</v>
      </c>
      <c r="D176">
        <v>2021.7524000000003</v>
      </c>
      <c r="E176">
        <v>768.45738000000006</v>
      </c>
      <c r="F176">
        <v>500.88804999999996</v>
      </c>
      <c r="G176">
        <v>145.07799999999997</v>
      </c>
      <c r="H176" s="4">
        <f t="shared" si="4"/>
        <v>1520.8643500000003</v>
      </c>
      <c r="I176" s="4">
        <f t="shared" si="5"/>
        <v>623.37938000000008</v>
      </c>
    </row>
    <row r="177" spans="1:9" x14ac:dyDescent="0.25">
      <c r="A177">
        <v>2009</v>
      </c>
      <c r="B177" t="s">
        <v>6</v>
      </c>
      <c r="C177" s="1" t="s">
        <v>18</v>
      </c>
      <c r="D177">
        <v>269.66325000000001</v>
      </c>
      <c r="E177">
        <v>234.41607999999999</v>
      </c>
      <c r="F177">
        <v>175.74716000000001</v>
      </c>
      <c r="G177">
        <v>93.623999999999995</v>
      </c>
      <c r="H177" s="4">
        <f t="shared" si="4"/>
        <v>93.916089999999997</v>
      </c>
      <c r="I177" s="4">
        <f t="shared" si="5"/>
        <v>140.79208</v>
      </c>
    </row>
    <row r="178" spans="1:9" x14ac:dyDescent="0.25">
      <c r="A178">
        <v>2009</v>
      </c>
      <c r="B178" t="s">
        <v>6</v>
      </c>
      <c r="C178" s="1" t="s">
        <v>16</v>
      </c>
      <c r="D178">
        <v>1.95611</v>
      </c>
      <c r="E178">
        <v>0.97565000000000002</v>
      </c>
      <c r="F178">
        <v>39.219859999999997</v>
      </c>
      <c r="G178">
        <v>7.4269999999999996</v>
      </c>
      <c r="H178" s="4">
        <f t="shared" si="4"/>
        <v>-37.263749999999995</v>
      </c>
      <c r="I178" s="4">
        <f t="shared" si="5"/>
        <v>-6.4513499999999997</v>
      </c>
    </row>
    <row r="179" spans="1:9" x14ac:dyDescent="0.25">
      <c r="A179">
        <v>2009</v>
      </c>
      <c r="B179" t="s">
        <v>6</v>
      </c>
      <c r="C179" s="1" t="s">
        <v>17</v>
      </c>
      <c r="D179">
        <v>62.86842</v>
      </c>
      <c r="E179">
        <v>25.827460000000002</v>
      </c>
      <c r="F179">
        <v>13.394539999999999</v>
      </c>
      <c r="G179">
        <v>4.8099999999999996</v>
      </c>
      <c r="H179" s="4">
        <f t="shared" si="4"/>
        <v>49.473880000000001</v>
      </c>
      <c r="I179" s="4">
        <f t="shared" si="5"/>
        <v>21.017460000000003</v>
      </c>
    </row>
    <row r="180" spans="1:9" x14ac:dyDescent="0.25">
      <c r="A180">
        <v>2009</v>
      </c>
      <c r="B180" t="s">
        <v>7</v>
      </c>
      <c r="C180" s="1" t="s">
        <v>14</v>
      </c>
      <c r="D180">
        <v>1143.0297800000001</v>
      </c>
      <c r="E180">
        <v>391.43759999999997</v>
      </c>
      <c r="F180">
        <v>298.33561000000003</v>
      </c>
      <c r="G180">
        <v>65.463999999999999</v>
      </c>
      <c r="H180" s="4">
        <f t="shared" si="4"/>
        <v>844.69416999999999</v>
      </c>
      <c r="I180" s="4">
        <f t="shared" si="5"/>
        <v>325.97359999999998</v>
      </c>
    </row>
    <row r="181" spans="1:9" x14ac:dyDescent="0.25">
      <c r="A181">
        <v>2009</v>
      </c>
      <c r="B181" t="s">
        <v>7</v>
      </c>
      <c r="C181" s="1" t="s">
        <v>15</v>
      </c>
      <c r="D181">
        <v>2223.2729800000002</v>
      </c>
      <c r="E181">
        <v>900.68426999999997</v>
      </c>
      <c r="F181">
        <v>441.20305999999999</v>
      </c>
      <c r="G181">
        <v>126.26000000000002</v>
      </c>
      <c r="H181" s="4">
        <f t="shared" si="4"/>
        <v>1782.0699200000001</v>
      </c>
      <c r="I181" s="4">
        <f t="shared" si="5"/>
        <v>774.42426999999998</v>
      </c>
    </row>
    <row r="182" spans="1:9" x14ac:dyDescent="0.25">
      <c r="A182">
        <v>2009</v>
      </c>
      <c r="B182" t="s">
        <v>7</v>
      </c>
      <c r="C182" s="1" t="s">
        <v>18</v>
      </c>
      <c r="D182">
        <v>551.67804999999998</v>
      </c>
      <c r="E182">
        <v>376.67674999999997</v>
      </c>
      <c r="F182">
        <v>159.45752000000002</v>
      </c>
      <c r="G182">
        <v>64.673999999999992</v>
      </c>
      <c r="H182" s="4">
        <f t="shared" si="4"/>
        <v>392.22052999999994</v>
      </c>
      <c r="I182" s="4">
        <f t="shared" si="5"/>
        <v>312.00274999999999</v>
      </c>
    </row>
    <row r="183" spans="1:9" x14ac:dyDescent="0.25">
      <c r="A183">
        <v>2009</v>
      </c>
      <c r="B183" t="s">
        <v>7</v>
      </c>
      <c r="C183" s="1" t="s">
        <v>16</v>
      </c>
      <c r="D183">
        <v>6.5960399999999995</v>
      </c>
      <c r="E183">
        <v>2.60256</v>
      </c>
      <c r="F183">
        <v>18.829939999999997</v>
      </c>
      <c r="G183">
        <v>3.5980000000000003</v>
      </c>
      <c r="H183" s="4">
        <f t="shared" si="4"/>
        <v>-12.233899999999998</v>
      </c>
      <c r="I183" s="4">
        <f t="shared" si="5"/>
        <v>-0.99544000000000032</v>
      </c>
    </row>
    <row r="184" spans="1:9" x14ac:dyDescent="0.25">
      <c r="A184">
        <v>2009</v>
      </c>
      <c r="B184" t="s">
        <v>7</v>
      </c>
      <c r="C184" s="1" t="s">
        <v>17</v>
      </c>
      <c r="D184">
        <v>108.89061000000001</v>
      </c>
      <c r="E184">
        <v>44.491609999999994</v>
      </c>
      <c r="F184">
        <v>28.457609999999999</v>
      </c>
      <c r="G184">
        <v>8.7370000000000001</v>
      </c>
      <c r="H184" s="4">
        <f t="shared" si="4"/>
        <v>80.433000000000007</v>
      </c>
      <c r="I184" s="4">
        <f t="shared" si="5"/>
        <v>35.754609999999992</v>
      </c>
    </row>
    <row r="185" spans="1:9" x14ac:dyDescent="0.25">
      <c r="A185">
        <v>2009</v>
      </c>
      <c r="B185" t="s">
        <v>8</v>
      </c>
      <c r="C185" s="1" t="s">
        <v>14</v>
      </c>
      <c r="D185">
        <v>867.17709999999988</v>
      </c>
      <c r="E185">
        <v>277.57389000000001</v>
      </c>
      <c r="F185">
        <v>389.07223999999997</v>
      </c>
      <c r="G185">
        <v>104.44399999999999</v>
      </c>
      <c r="H185" s="4">
        <f t="shared" si="4"/>
        <v>478.10485999999992</v>
      </c>
      <c r="I185" s="4">
        <f t="shared" si="5"/>
        <v>173.12989000000002</v>
      </c>
    </row>
    <row r="186" spans="1:9" x14ac:dyDescent="0.25">
      <c r="A186">
        <v>2009</v>
      </c>
      <c r="B186" t="s">
        <v>8</v>
      </c>
      <c r="C186" s="1" t="s">
        <v>15</v>
      </c>
      <c r="D186">
        <v>1933.9835500000002</v>
      </c>
      <c r="E186">
        <v>802.98296000000005</v>
      </c>
      <c r="F186">
        <v>576.48550999999998</v>
      </c>
      <c r="G186">
        <v>154.785</v>
      </c>
      <c r="H186" s="4">
        <f t="shared" si="4"/>
        <v>1357.4980400000002</v>
      </c>
      <c r="I186" s="4">
        <f t="shared" si="5"/>
        <v>648.19796000000008</v>
      </c>
    </row>
    <row r="187" spans="1:9" x14ac:dyDescent="0.25">
      <c r="A187">
        <v>2009</v>
      </c>
      <c r="B187" t="s">
        <v>8</v>
      </c>
      <c r="C187" s="1" t="s">
        <v>18</v>
      </c>
      <c r="D187">
        <v>319.71199000000001</v>
      </c>
      <c r="E187">
        <v>232.09658999999999</v>
      </c>
      <c r="F187">
        <v>175.58244999999999</v>
      </c>
      <c r="G187">
        <v>122.187</v>
      </c>
      <c r="H187" s="4">
        <f t="shared" si="4"/>
        <v>144.12954000000002</v>
      </c>
      <c r="I187" s="4">
        <f t="shared" si="5"/>
        <v>109.90958999999999</v>
      </c>
    </row>
    <row r="188" spans="1:9" x14ac:dyDescent="0.25">
      <c r="A188">
        <v>2009</v>
      </c>
      <c r="B188" t="s">
        <v>8</v>
      </c>
      <c r="C188" s="1" t="s">
        <v>16</v>
      </c>
      <c r="D188">
        <v>14.288930000000002</v>
      </c>
      <c r="E188">
        <v>6.2920100000000003</v>
      </c>
      <c r="F188">
        <v>0.40620000000000001</v>
      </c>
      <c r="G188">
        <v>8.3000000000000004E-2</v>
      </c>
      <c r="H188" s="4">
        <f t="shared" si="4"/>
        <v>13.882730000000002</v>
      </c>
      <c r="I188" s="4">
        <f t="shared" si="5"/>
        <v>6.2090100000000001</v>
      </c>
    </row>
    <row r="189" spans="1:9" x14ac:dyDescent="0.25">
      <c r="A189">
        <v>2009</v>
      </c>
      <c r="B189" t="s">
        <v>8</v>
      </c>
      <c r="C189" s="1" t="s">
        <v>17</v>
      </c>
      <c r="D189">
        <v>56.193349999999995</v>
      </c>
      <c r="E189">
        <v>21.556010000000001</v>
      </c>
      <c r="F189">
        <v>24.222619999999999</v>
      </c>
      <c r="G189">
        <v>9.2509999999999994</v>
      </c>
      <c r="H189" s="4">
        <f t="shared" si="4"/>
        <v>31.970729999999996</v>
      </c>
      <c r="I189" s="4">
        <f t="shared" si="5"/>
        <v>12.305010000000001</v>
      </c>
    </row>
    <row r="190" spans="1:9" x14ac:dyDescent="0.25">
      <c r="A190">
        <v>2009</v>
      </c>
      <c r="B190" t="s">
        <v>9</v>
      </c>
      <c r="C190" s="1" t="s">
        <v>14</v>
      </c>
      <c r="D190">
        <v>1082.4616900000001</v>
      </c>
      <c r="E190">
        <v>380.79696999999999</v>
      </c>
      <c r="F190">
        <v>213.76427999999999</v>
      </c>
      <c r="G190">
        <v>58.876999999999995</v>
      </c>
      <c r="H190" s="4">
        <f t="shared" si="4"/>
        <v>868.6974100000001</v>
      </c>
      <c r="I190" s="4">
        <f t="shared" si="5"/>
        <v>321.91996999999998</v>
      </c>
    </row>
    <row r="191" spans="1:9" x14ac:dyDescent="0.25">
      <c r="A191">
        <v>2009</v>
      </c>
      <c r="B191" t="s">
        <v>9</v>
      </c>
      <c r="C191" s="1" t="s">
        <v>15</v>
      </c>
      <c r="D191">
        <v>1680.5282200000001</v>
      </c>
      <c r="E191">
        <v>715.30492000000015</v>
      </c>
      <c r="F191">
        <v>475.19749000000002</v>
      </c>
      <c r="G191">
        <v>157.38199999999998</v>
      </c>
      <c r="H191" s="4">
        <f t="shared" si="4"/>
        <v>1205.3307300000001</v>
      </c>
      <c r="I191" s="4">
        <f t="shared" si="5"/>
        <v>557.9229200000002</v>
      </c>
    </row>
    <row r="192" spans="1:9" x14ac:dyDescent="0.25">
      <c r="A192">
        <v>2009</v>
      </c>
      <c r="B192" t="s">
        <v>9</v>
      </c>
      <c r="C192" s="1" t="s">
        <v>18</v>
      </c>
      <c r="D192">
        <v>347.65972999999997</v>
      </c>
      <c r="E192">
        <v>172.67380000000003</v>
      </c>
      <c r="F192">
        <v>42.488669999999999</v>
      </c>
      <c r="G192">
        <v>23.247</v>
      </c>
      <c r="H192" s="4">
        <f t="shared" si="4"/>
        <v>305.17105999999995</v>
      </c>
      <c r="I192" s="4">
        <f t="shared" si="5"/>
        <v>149.42680000000001</v>
      </c>
    </row>
    <row r="193" spans="1:9" x14ac:dyDescent="0.25">
      <c r="A193">
        <v>2009</v>
      </c>
      <c r="B193" t="s">
        <v>9</v>
      </c>
      <c r="C193" s="1" t="s">
        <v>16</v>
      </c>
      <c r="D193">
        <v>15.548779999999999</v>
      </c>
      <c r="E193">
        <v>7.0910000000000002</v>
      </c>
      <c r="F193">
        <v>15.91147</v>
      </c>
      <c r="G193">
        <v>3.2040000000000002</v>
      </c>
      <c r="H193" s="4">
        <f t="shared" si="4"/>
        <v>-0.36269000000000062</v>
      </c>
      <c r="I193" s="4">
        <f t="shared" si="5"/>
        <v>3.887</v>
      </c>
    </row>
    <row r="194" spans="1:9" x14ac:dyDescent="0.25">
      <c r="A194">
        <v>2009</v>
      </c>
      <c r="B194" t="s">
        <v>9</v>
      </c>
      <c r="C194" s="1" t="s">
        <v>17</v>
      </c>
      <c r="D194">
        <v>102.94197</v>
      </c>
      <c r="E194">
        <v>41.267480000000006</v>
      </c>
      <c r="F194">
        <v>16.549669999999999</v>
      </c>
      <c r="G194">
        <v>5.6619999999999999</v>
      </c>
      <c r="H194" s="4">
        <f t="shared" si="4"/>
        <v>86.392300000000006</v>
      </c>
      <c r="I194" s="4">
        <f t="shared" si="5"/>
        <v>35.605480000000007</v>
      </c>
    </row>
    <row r="195" spans="1:9" x14ac:dyDescent="0.25">
      <c r="A195">
        <v>2009</v>
      </c>
      <c r="B195" t="s">
        <v>10</v>
      </c>
      <c r="C195" s="1" t="s">
        <v>14</v>
      </c>
      <c r="D195">
        <v>953.31135999999992</v>
      </c>
      <c r="E195">
        <v>311.66507999999999</v>
      </c>
      <c r="F195">
        <v>190.39434999999997</v>
      </c>
      <c r="G195">
        <v>48.935000000000002</v>
      </c>
      <c r="H195" s="4">
        <f t="shared" si="4"/>
        <v>762.91700999999989</v>
      </c>
      <c r="I195" s="4">
        <f t="shared" si="5"/>
        <v>262.73007999999999</v>
      </c>
    </row>
    <row r="196" spans="1:9" x14ac:dyDescent="0.25">
      <c r="A196">
        <v>2009</v>
      </c>
      <c r="B196" t="s">
        <v>10</v>
      </c>
      <c r="C196" s="1" t="s">
        <v>15</v>
      </c>
      <c r="D196">
        <v>1784.9481099999998</v>
      </c>
      <c r="E196">
        <v>690.81808000000012</v>
      </c>
      <c r="F196">
        <v>575.08357999999998</v>
      </c>
      <c r="G196">
        <v>153.10399999999998</v>
      </c>
      <c r="H196" s="4">
        <f t="shared" ref="H196:H259" si="6">+D196-F196</f>
        <v>1209.8645299999998</v>
      </c>
      <c r="I196" s="4">
        <f t="shared" ref="I196:I259" si="7">+E196-G196</f>
        <v>537.71408000000019</v>
      </c>
    </row>
    <row r="197" spans="1:9" x14ac:dyDescent="0.25">
      <c r="A197">
        <v>2009</v>
      </c>
      <c r="B197" t="s">
        <v>10</v>
      </c>
      <c r="C197" s="1" t="s">
        <v>18</v>
      </c>
      <c r="D197">
        <v>267.48114999999996</v>
      </c>
      <c r="E197">
        <v>221.06657000000001</v>
      </c>
      <c r="F197">
        <v>27.242899999999999</v>
      </c>
      <c r="G197">
        <v>21.810000000000002</v>
      </c>
      <c r="H197" s="4">
        <f t="shared" si="6"/>
        <v>240.23824999999997</v>
      </c>
      <c r="I197" s="4">
        <f t="shared" si="7"/>
        <v>199.25657000000001</v>
      </c>
    </row>
    <row r="198" spans="1:9" x14ac:dyDescent="0.25">
      <c r="A198">
        <v>2009</v>
      </c>
      <c r="B198" t="s">
        <v>10</v>
      </c>
      <c r="C198" s="1" t="s">
        <v>16</v>
      </c>
      <c r="D198">
        <v>11.227599999999999</v>
      </c>
      <c r="E198">
        <v>4.8739299999999997</v>
      </c>
      <c r="F198">
        <v>15.01651</v>
      </c>
      <c r="G198">
        <v>2.972</v>
      </c>
      <c r="H198" s="4">
        <f t="shared" si="6"/>
        <v>-3.7889100000000013</v>
      </c>
      <c r="I198" s="4">
        <f t="shared" si="7"/>
        <v>1.9019299999999997</v>
      </c>
    </row>
    <row r="199" spans="1:9" x14ac:dyDescent="0.25">
      <c r="A199">
        <v>2009</v>
      </c>
      <c r="B199" t="s">
        <v>10</v>
      </c>
      <c r="C199" s="1" t="s">
        <v>17</v>
      </c>
      <c r="D199">
        <v>140.90236999999996</v>
      </c>
      <c r="E199">
        <v>70.328429999999997</v>
      </c>
      <c r="F199">
        <v>44.538159999999998</v>
      </c>
      <c r="G199">
        <v>12.279</v>
      </c>
      <c r="H199" s="4">
        <f t="shared" si="6"/>
        <v>96.364209999999957</v>
      </c>
      <c r="I199" s="4">
        <f t="shared" si="7"/>
        <v>58.049430000000001</v>
      </c>
    </row>
    <row r="200" spans="1:9" x14ac:dyDescent="0.25">
      <c r="A200">
        <v>2009</v>
      </c>
      <c r="B200" t="s">
        <v>11</v>
      </c>
      <c r="C200" s="1" t="s">
        <v>14</v>
      </c>
      <c r="D200">
        <v>970.90352000000007</v>
      </c>
      <c r="E200">
        <v>298.09835999999996</v>
      </c>
      <c r="F200">
        <v>413.89614</v>
      </c>
      <c r="G200">
        <v>112.69199999999999</v>
      </c>
      <c r="H200" s="4">
        <f t="shared" si="6"/>
        <v>557.00738000000001</v>
      </c>
      <c r="I200" s="4">
        <f t="shared" si="7"/>
        <v>185.40635999999995</v>
      </c>
    </row>
    <row r="201" spans="1:9" x14ac:dyDescent="0.25">
      <c r="A201">
        <v>2009</v>
      </c>
      <c r="B201" t="s">
        <v>11</v>
      </c>
      <c r="C201" s="1" t="s">
        <v>15</v>
      </c>
      <c r="D201">
        <v>1660.18121</v>
      </c>
      <c r="E201">
        <v>689.47658999999999</v>
      </c>
      <c r="F201">
        <v>567.35547999999994</v>
      </c>
      <c r="G201">
        <v>146.11099999999999</v>
      </c>
      <c r="H201" s="4">
        <f t="shared" si="6"/>
        <v>1092.82573</v>
      </c>
      <c r="I201" s="4">
        <f t="shared" si="7"/>
        <v>543.36559</v>
      </c>
    </row>
    <row r="202" spans="1:9" x14ac:dyDescent="0.25">
      <c r="A202">
        <v>2009</v>
      </c>
      <c r="B202" t="s">
        <v>11</v>
      </c>
      <c r="C202" s="1" t="s">
        <v>18</v>
      </c>
      <c r="D202">
        <v>210.18845999999999</v>
      </c>
      <c r="E202">
        <v>125.44308000000001</v>
      </c>
      <c r="F202">
        <v>84.333789999999993</v>
      </c>
      <c r="G202">
        <v>59.293999999999997</v>
      </c>
      <c r="H202" s="4">
        <f t="shared" si="6"/>
        <v>125.85467</v>
      </c>
      <c r="I202" s="4">
        <f t="shared" si="7"/>
        <v>66.149080000000012</v>
      </c>
    </row>
    <row r="203" spans="1:9" x14ac:dyDescent="0.25">
      <c r="A203">
        <v>2009</v>
      </c>
      <c r="B203" t="s">
        <v>11</v>
      </c>
      <c r="C203" s="1" t="s">
        <v>16</v>
      </c>
      <c r="D203">
        <v>12.039899999999999</v>
      </c>
      <c r="E203">
        <v>5.3463900000000004</v>
      </c>
      <c r="F203">
        <v>12.636859999999999</v>
      </c>
      <c r="G203">
        <v>2.91</v>
      </c>
      <c r="H203" s="4">
        <f t="shared" si="6"/>
        <v>-0.59695999999999927</v>
      </c>
      <c r="I203" s="4">
        <f t="shared" si="7"/>
        <v>2.4363900000000003</v>
      </c>
    </row>
    <row r="204" spans="1:9" x14ac:dyDescent="0.25">
      <c r="A204">
        <v>2009</v>
      </c>
      <c r="B204" t="s">
        <v>11</v>
      </c>
      <c r="C204" s="1" t="s">
        <v>17</v>
      </c>
      <c r="D204">
        <v>157.57365999999999</v>
      </c>
      <c r="E204">
        <v>61.08661</v>
      </c>
      <c r="F204">
        <v>32.895690000000002</v>
      </c>
      <c r="G204">
        <v>9.157</v>
      </c>
      <c r="H204" s="4">
        <f t="shared" si="6"/>
        <v>124.67796999999999</v>
      </c>
      <c r="I204" s="4">
        <f t="shared" si="7"/>
        <v>51.929609999999997</v>
      </c>
    </row>
    <row r="205" spans="1:9" x14ac:dyDescent="0.25">
      <c r="A205">
        <v>2010</v>
      </c>
      <c r="B205" t="s">
        <v>0</v>
      </c>
      <c r="C205" s="1" t="s">
        <v>14</v>
      </c>
      <c r="D205">
        <v>1035.54655</v>
      </c>
      <c r="E205">
        <v>348.74005999999997</v>
      </c>
      <c r="F205">
        <v>288.88049999999998</v>
      </c>
      <c r="G205">
        <v>81.072000000000003</v>
      </c>
      <c r="H205" s="4">
        <f t="shared" si="6"/>
        <v>746.66605000000004</v>
      </c>
      <c r="I205" s="4">
        <f t="shared" si="7"/>
        <v>267.66805999999997</v>
      </c>
    </row>
    <row r="206" spans="1:9" x14ac:dyDescent="0.25">
      <c r="A206">
        <v>2010</v>
      </c>
      <c r="B206" t="s">
        <v>0</v>
      </c>
      <c r="C206" s="1" t="s">
        <v>15</v>
      </c>
      <c r="D206">
        <v>1817.9728499999999</v>
      </c>
      <c r="E206">
        <v>720.52825000000007</v>
      </c>
      <c r="F206">
        <v>392.06146999999999</v>
      </c>
      <c r="G206">
        <v>107.297</v>
      </c>
      <c r="H206" s="4">
        <f t="shared" si="6"/>
        <v>1425.91138</v>
      </c>
      <c r="I206" s="4">
        <f t="shared" si="7"/>
        <v>613.23125000000005</v>
      </c>
    </row>
    <row r="207" spans="1:9" x14ac:dyDescent="0.25">
      <c r="A207">
        <v>2010</v>
      </c>
      <c r="B207" t="s">
        <v>0</v>
      </c>
      <c r="C207" s="1" t="s">
        <v>18</v>
      </c>
      <c r="D207">
        <v>337.42070999999999</v>
      </c>
      <c r="E207">
        <v>184.69479000000001</v>
      </c>
      <c r="F207">
        <v>30.847670000000001</v>
      </c>
      <c r="G207">
        <v>24.714000000000002</v>
      </c>
      <c r="H207" s="4">
        <f t="shared" si="6"/>
        <v>306.57303999999999</v>
      </c>
      <c r="I207" s="4">
        <f t="shared" si="7"/>
        <v>159.98079000000001</v>
      </c>
    </row>
    <row r="208" spans="1:9" x14ac:dyDescent="0.25">
      <c r="A208">
        <v>2010</v>
      </c>
      <c r="B208" t="s">
        <v>0</v>
      </c>
      <c r="C208" s="1" t="s">
        <v>16</v>
      </c>
      <c r="D208">
        <v>12.545820000000001</v>
      </c>
      <c r="E208">
        <v>5.2887300000000002</v>
      </c>
      <c r="F208">
        <v>0.70114999999999994</v>
      </c>
      <c r="G208">
        <v>0.47399999999999998</v>
      </c>
      <c r="H208" s="4">
        <f t="shared" si="6"/>
        <v>11.844670000000001</v>
      </c>
      <c r="I208" s="4">
        <f t="shared" si="7"/>
        <v>4.81473</v>
      </c>
    </row>
    <row r="209" spans="1:9" x14ac:dyDescent="0.25">
      <c r="A209">
        <v>2010</v>
      </c>
      <c r="B209" t="s">
        <v>0</v>
      </c>
      <c r="C209" s="1" t="s">
        <v>17</v>
      </c>
      <c r="D209">
        <v>181.90938000000003</v>
      </c>
      <c r="E209">
        <v>78.281130000000005</v>
      </c>
      <c r="F209">
        <v>14.31467</v>
      </c>
      <c r="G209">
        <v>4.1920000000000002</v>
      </c>
      <c r="H209" s="4">
        <f t="shared" si="6"/>
        <v>167.59471000000002</v>
      </c>
      <c r="I209" s="4">
        <f t="shared" si="7"/>
        <v>74.089130000000011</v>
      </c>
    </row>
    <row r="210" spans="1:9" x14ac:dyDescent="0.25">
      <c r="A210">
        <v>2010</v>
      </c>
      <c r="B210" t="s">
        <v>1</v>
      </c>
      <c r="C210" s="1" t="s">
        <v>14</v>
      </c>
      <c r="D210">
        <v>1253.2087900000001</v>
      </c>
      <c r="E210">
        <v>385.01731000000001</v>
      </c>
      <c r="F210">
        <v>280.60615000000001</v>
      </c>
      <c r="G210">
        <v>73.838000000000008</v>
      </c>
      <c r="H210" s="4">
        <f t="shared" si="6"/>
        <v>972.60264000000006</v>
      </c>
      <c r="I210" s="4">
        <f t="shared" si="7"/>
        <v>311.17930999999999</v>
      </c>
    </row>
    <row r="211" spans="1:9" x14ac:dyDescent="0.25">
      <c r="A211">
        <v>2010</v>
      </c>
      <c r="B211" t="s">
        <v>1</v>
      </c>
      <c r="C211" s="1" t="s">
        <v>15</v>
      </c>
      <c r="D211">
        <v>1956.7105000000001</v>
      </c>
      <c r="E211">
        <v>778.74031999999988</v>
      </c>
      <c r="F211">
        <v>501.4751</v>
      </c>
      <c r="G211">
        <v>162.93799999999999</v>
      </c>
      <c r="H211" s="4">
        <f t="shared" si="6"/>
        <v>1455.2354</v>
      </c>
      <c r="I211" s="4">
        <f t="shared" si="7"/>
        <v>615.8023199999999</v>
      </c>
    </row>
    <row r="212" spans="1:9" x14ac:dyDescent="0.25">
      <c r="A212">
        <v>2010</v>
      </c>
      <c r="B212" t="s">
        <v>1</v>
      </c>
      <c r="C212" s="1" t="s">
        <v>18</v>
      </c>
      <c r="D212">
        <v>363.77777000000003</v>
      </c>
      <c r="E212">
        <v>283.43200999999999</v>
      </c>
      <c r="F212">
        <v>61.602009999999993</v>
      </c>
      <c r="G212">
        <v>23.322000000000003</v>
      </c>
      <c r="H212" s="4">
        <f t="shared" si="6"/>
        <v>302.17576000000003</v>
      </c>
      <c r="I212" s="4">
        <f t="shared" si="7"/>
        <v>260.11000999999999</v>
      </c>
    </row>
    <row r="213" spans="1:9" x14ac:dyDescent="0.25">
      <c r="A213">
        <v>2010</v>
      </c>
      <c r="B213" t="s">
        <v>1</v>
      </c>
      <c r="C213" s="1" t="s">
        <v>16</v>
      </c>
      <c r="D213">
        <v>13.218050000000002</v>
      </c>
      <c r="E213">
        <v>5.5114999999999998</v>
      </c>
      <c r="F213">
        <v>18.539479999999998</v>
      </c>
      <c r="G213">
        <v>4.4470000000000001</v>
      </c>
      <c r="H213" s="4">
        <f t="shared" si="6"/>
        <v>-5.3214299999999959</v>
      </c>
      <c r="I213" s="4">
        <f t="shared" si="7"/>
        <v>1.0644999999999998</v>
      </c>
    </row>
    <row r="214" spans="1:9" x14ac:dyDescent="0.25">
      <c r="A214">
        <v>2010</v>
      </c>
      <c r="B214" t="s">
        <v>1</v>
      </c>
      <c r="C214" s="1" t="s">
        <v>17</v>
      </c>
      <c r="D214">
        <v>68.89152</v>
      </c>
      <c r="E214">
        <v>25.62002</v>
      </c>
      <c r="F214">
        <v>24.64987</v>
      </c>
      <c r="G214">
        <v>8.734</v>
      </c>
      <c r="H214" s="4">
        <f t="shared" si="6"/>
        <v>44.24165</v>
      </c>
      <c r="I214" s="4">
        <f t="shared" si="7"/>
        <v>16.886020000000002</v>
      </c>
    </row>
    <row r="215" spans="1:9" x14ac:dyDescent="0.25">
      <c r="A215">
        <v>2010</v>
      </c>
      <c r="B215" t="s">
        <v>2</v>
      </c>
      <c r="C215" s="1" t="s">
        <v>14</v>
      </c>
      <c r="D215">
        <v>1456.3683000000001</v>
      </c>
      <c r="E215">
        <v>427.07938000000001</v>
      </c>
      <c r="F215">
        <v>419.09491000000003</v>
      </c>
      <c r="G215">
        <v>113.68299999999999</v>
      </c>
      <c r="H215" s="4">
        <f t="shared" si="6"/>
        <v>1037.2733900000001</v>
      </c>
      <c r="I215" s="4">
        <f t="shared" si="7"/>
        <v>313.39638000000002</v>
      </c>
    </row>
    <row r="216" spans="1:9" x14ac:dyDescent="0.25">
      <c r="A216">
        <v>2010</v>
      </c>
      <c r="B216" t="s">
        <v>2</v>
      </c>
      <c r="C216" s="1" t="s">
        <v>15</v>
      </c>
      <c r="D216">
        <v>1955.7232799999999</v>
      </c>
      <c r="E216">
        <v>694.53852000000006</v>
      </c>
      <c r="F216">
        <v>603.32308999999998</v>
      </c>
      <c r="G216">
        <v>194.744</v>
      </c>
      <c r="H216" s="4">
        <f t="shared" si="6"/>
        <v>1352.4001899999998</v>
      </c>
      <c r="I216" s="4">
        <f t="shared" si="7"/>
        <v>499.79452000000003</v>
      </c>
    </row>
    <row r="217" spans="1:9" x14ac:dyDescent="0.25">
      <c r="A217">
        <v>2010</v>
      </c>
      <c r="B217" t="s">
        <v>2</v>
      </c>
      <c r="C217" s="1" t="s">
        <v>18</v>
      </c>
      <c r="D217">
        <v>502.80867000000001</v>
      </c>
      <c r="E217">
        <v>262.10122000000001</v>
      </c>
      <c r="F217">
        <v>34.733269999999997</v>
      </c>
      <c r="G217">
        <v>29.152000000000001</v>
      </c>
      <c r="H217" s="4">
        <f t="shared" si="6"/>
        <v>468.0754</v>
      </c>
      <c r="I217" s="4">
        <f t="shared" si="7"/>
        <v>232.94922000000003</v>
      </c>
    </row>
    <row r="218" spans="1:9" x14ac:dyDescent="0.25">
      <c r="A218">
        <v>2010</v>
      </c>
      <c r="B218" t="s">
        <v>2</v>
      </c>
      <c r="C218" s="1" t="s">
        <v>16</v>
      </c>
      <c r="D218">
        <v>14.99775</v>
      </c>
      <c r="E218">
        <v>5.7699800000000003</v>
      </c>
      <c r="F218">
        <v>42.779170000000001</v>
      </c>
      <c r="G218">
        <v>9.3919999999999995</v>
      </c>
      <c r="H218" s="4">
        <f t="shared" si="6"/>
        <v>-27.781420000000001</v>
      </c>
      <c r="I218" s="4">
        <f t="shared" si="7"/>
        <v>-3.6220199999999991</v>
      </c>
    </row>
    <row r="219" spans="1:9" x14ac:dyDescent="0.25">
      <c r="A219">
        <v>2010</v>
      </c>
      <c r="B219" t="s">
        <v>2</v>
      </c>
      <c r="C219" s="1" t="s">
        <v>17</v>
      </c>
      <c r="D219">
        <v>79.255269999999996</v>
      </c>
      <c r="E219">
        <v>29.876290000000001</v>
      </c>
      <c r="F219">
        <v>35.025590000000001</v>
      </c>
      <c r="G219">
        <v>10.972000000000001</v>
      </c>
      <c r="H219" s="4">
        <f t="shared" si="6"/>
        <v>44.229679999999995</v>
      </c>
      <c r="I219" s="4">
        <f t="shared" si="7"/>
        <v>18.90429</v>
      </c>
    </row>
    <row r="220" spans="1:9" x14ac:dyDescent="0.25">
      <c r="A220">
        <v>2010</v>
      </c>
      <c r="B220" t="s">
        <v>3</v>
      </c>
      <c r="C220" s="1" t="s">
        <v>14</v>
      </c>
      <c r="D220">
        <v>1186.1550699999998</v>
      </c>
      <c r="E220">
        <v>368.21498000000008</v>
      </c>
      <c r="F220">
        <v>263.37315999999998</v>
      </c>
      <c r="G220">
        <v>66.801000000000002</v>
      </c>
      <c r="H220" s="4">
        <f t="shared" si="6"/>
        <v>922.78190999999981</v>
      </c>
      <c r="I220" s="4">
        <f t="shared" si="7"/>
        <v>301.41398000000009</v>
      </c>
    </row>
    <row r="221" spans="1:9" x14ac:dyDescent="0.25">
      <c r="A221">
        <v>2010</v>
      </c>
      <c r="B221" t="s">
        <v>3</v>
      </c>
      <c r="C221" s="1" t="s">
        <v>15</v>
      </c>
      <c r="D221">
        <v>1389.54775</v>
      </c>
      <c r="E221">
        <v>485.79525999999998</v>
      </c>
      <c r="F221">
        <v>697.33951000000002</v>
      </c>
      <c r="G221">
        <v>210.25900000000001</v>
      </c>
      <c r="H221" s="4">
        <f t="shared" si="6"/>
        <v>692.20823999999993</v>
      </c>
      <c r="I221" s="4">
        <f t="shared" si="7"/>
        <v>275.53625999999997</v>
      </c>
    </row>
    <row r="222" spans="1:9" x14ac:dyDescent="0.25">
      <c r="A222">
        <v>2010</v>
      </c>
      <c r="B222" t="s">
        <v>3</v>
      </c>
      <c r="C222" s="1" t="s">
        <v>18</v>
      </c>
      <c r="D222">
        <v>431.36331000000001</v>
      </c>
      <c r="E222">
        <v>248.56521000000001</v>
      </c>
      <c r="F222">
        <v>63.55547</v>
      </c>
      <c r="G222">
        <v>44.589000000000006</v>
      </c>
      <c r="H222" s="4">
        <f t="shared" si="6"/>
        <v>367.80784</v>
      </c>
      <c r="I222" s="4">
        <f t="shared" si="7"/>
        <v>203.97621000000001</v>
      </c>
    </row>
    <row r="223" spans="1:9" x14ac:dyDescent="0.25">
      <c r="A223">
        <v>2010</v>
      </c>
      <c r="B223" t="s">
        <v>3</v>
      </c>
      <c r="C223" s="1" t="s">
        <v>16</v>
      </c>
      <c r="D223">
        <v>8.537469999999999</v>
      </c>
      <c r="E223">
        <v>3.6066399999999996</v>
      </c>
      <c r="F223">
        <v>1.99587</v>
      </c>
      <c r="G223">
        <v>0.71700000000000008</v>
      </c>
      <c r="H223" s="4">
        <f t="shared" si="6"/>
        <v>6.541599999999999</v>
      </c>
      <c r="I223" s="4">
        <f t="shared" si="7"/>
        <v>2.8896399999999995</v>
      </c>
    </row>
    <row r="224" spans="1:9" x14ac:dyDescent="0.25">
      <c r="A224">
        <v>2010</v>
      </c>
      <c r="B224" t="s">
        <v>3</v>
      </c>
      <c r="C224" s="1" t="s">
        <v>17</v>
      </c>
      <c r="D224">
        <v>123.99572000000001</v>
      </c>
      <c r="E224">
        <v>46.792080000000006</v>
      </c>
      <c r="F224">
        <v>15.014110000000001</v>
      </c>
      <c r="G224">
        <v>3.2</v>
      </c>
      <c r="H224" s="4">
        <f t="shared" si="6"/>
        <v>108.98161</v>
      </c>
      <c r="I224" s="4">
        <f t="shared" si="7"/>
        <v>43.592080000000003</v>
      </c>
    </row>
    <row r="225" spans="1:9" x14ac:dyDescent="0.25">
      <c r="A225">
        <v>2010</v>
      </c>
      <c r="B225" t="s">
        <v>4</v>
      </c>
      <c r="C225" s="1" t="s">
        <v>14</v>
      </c>
      <c r="D225">
        <v>1326.9270199999999</v>
      </c>
      <c r="E225">
        <v>377.70747999999992</v>
      </c>
      <c r="F225">
        <v>624.35034000000007</v>
      </c>
      <c r="G225">
        <v>162.55199999999999</v>
      </c>
      <c r="H225" s="4">
        <f t="shared" si="6"/>
        <v>702.57667999999978</v>
      </c>
      <c r="I225" s="4">
        <f t="shared" si="7"/>
        <v>215.15547999999993</v>
      </c>
    </row>
    <row r="226" spans="1:9" x14ac:dyDescent="0.25">
      <c r="A226">
        <v>2010</v>
      </c>
      <c r="B226" t="s">
        <v>4</v>
      </c>
      <c r="C226" s="1" t="s">
        <v>15</v>
      </c>
      <c r="D226">
        <v>2673.5645400000003</v>
      </c>
      <c r="E226">
        <v>856.72428000000014</v>
      </c>
      <c r="F226">
        <v>569.91448000000003</v>
      </c>
      <c r="G226">
        <v>162.86100000000002</v>
      </c>
      <c r="H226" s="4">
        <f t="shared" si="6"/>
        <v>2103.6500600000004</v>
      </c>
      <c r="I226" s="4">
        <f t="shared" si="7"/>
        <v>693.86328000000015</v>
      </c>
    </row>
    <row r="227" spans="1:9" x14ac:dyDescent="0.25">
      <c r="A227">
        <v>2010</v>
      </c>
      <c r="B227" t="s">
        <v>4</v>
      </c>
      <c r="C227" s="1" t="s">
        <v>18</v>
      </c>
      <c r="D227">
        <v>356.95555000000002</v>
      </c>
      <c r="E227">
        <v>174.74135999999999</v>
      </c>
      <c r="F227">
        <v>21.30903</v>
      </c>
      <c r="G227">
        <v>8.4390000000000001</v>
      </c>
      <c r="H227" s="4">
        <f t="shared" si="6"/>
        <v>335.64652000000001</v>
      </c>
      <c r="I227" s="4">
        <f t="shared" si="7"/>
        <v>166.30235999999999</v>
      </c>
    </row>
    <row r="228" spans="1:9" x14ac:dyDescent="0.25">
      <c r="A228">
        <v>2010</v>
      </c>
      <c r="B228" t="s">
        <v>4</v>
      </c>
      <c r="C228" s="1" t="s">
        <v>16</v>
      </c>
      <c r="D228">
        <v>13.494809999999999</v>
      </c>
      <c r="E228">
        <v>5.8599699999999997</v>
      </c>
      <c r="F228">
        <v>4.08162</v>
      </c>
      <c r="G228">
        <v>1.0449999999999999</v>
      </c>
      <c r="H228" s="4">
        <f t="shared" si="6"/>
        <v>9.4131900000000002</v>
      </c>
      <c r="I228" s="4">
        <f t="shared" si="7"/>
        <v>4.8149699999999998</v>
      </c>
    </row>
    <row r="229" spans="1:9" x14ac:dyDescent="0.25">
      <c r="A229">
        <v>2010</v>
      </c>
      <c r="B229" t="s">
        <v>4</v>
      </c>
      <c r="C229" s="1" t="s">
        <v>17</v>
      </c>
      <c r="D229">
        <v>126.36023999999999</v>
      </c>
      <c r="E229">
        <v>47.037610000000001</v>
      </c>
      <c r="F229">
        <v>58.1601</v>
      </c>
      <c r="G229">
        <v>11.308</v>
      </c>
      <c r="H229" s="4">
        <f t="shared" si="6"/>
        <v>68.20013999999999</v>
      </c>
      <c r="I229" s="4">
        <f t="shared" si="7"/>
        <v>35.729610000000001</v>
      </c>
    </row>
    <row r="230" spans="1:9" x14ac:dyDescent="0.25">
      <c r="A230">
        <v>2010</v>
      </c>
      <c r="B230" t="s">
        <v>5</v>
      </c>
      <c r="C230" s="1" t="s">
        <v>14</v>
      </c>
      <c r="D230">
        <v>1331.1328899999999</v>
      </c>
      <c r="E230">
        <v>361.11207999999999</v>
      </c>
      <c r="F230">
        <v>632.27226000000007</v>
      </c>
      <c r="G230">
        <v>153.87</v>
      </c>
      <c r="H230" s="4">
        <f t="shared" si="6"/>
        <v>698.86062999999979</v>
      </c>
      <c r="I230" s="4">
        <f t="shared" si="7"/>
        <v>207.24207999999999</v>
      </c>
    </row>
    <row r="231" spans="1:9" x14ac:dyDescent="0.25">
      <c r="A231">
        <v>2010</v>
      </c>
      <c r="B231" t="s">
        <v>5</v>
      </c>
      <c r="C231" s="1" t="s">
        <v>15</v>
      </c>
      <c r="D231">
        <v>2019.4340000000002</v>
      </c>
      <c r="E231">
        <v>673.04800999999998</v>
      </c>
      <c r="F231">
        <v>464.13669999999996</v>
      </c>
      <c r="G231">
        <v>134.12700000000004</v>
      </c>
      <c r="H231" s="4">
        <f t="shared" si="6"/>
        <v>1555.2973000000002</v>
      </c>
      <c r="I231" s="4">
        <f t="shared" si="7"/>
        <v>538.92100999999991</v>
      </c>
    </row>
    <row r="232" spans="1:9" x14ac:dyDescent="0.25">
      <c r="A232">
        <v>2010</v>
      </c>
      <c r="B232" t="s">
        <v>5</v>
      </c>
      <c r="C232" s="1" t="s">
        <v>18</v>
      </c>
      <c r="D232">
        <v>401.78860000000003</v>
      </c>
      <c r="E232">
        <v>194.80695</v>
      </c>
      <c r="F232">
        <v>131.65713</v>
      </c>
      <c r="G232">
        <v>68.338000000000008</v>
      </c>
      <c r="H232" s="4">
        <f t="shared" si="6"/>
        <v>270.13147000000004</v>
      </c>
      <c r="I232" s="4">
        <f t="shared" si="7"/>
        <v>126.46894999999999</v>
      </c>
    </row>
    <row r="233" spans="1:9" x14ac:dyDescent="0.25">
      <c r="A233">
        <v>2010</v>
      </c>
      <c r="B233" t="s">
        <v>5</v>
      </c>
      <c r="C233" s="1" t="s">
        <v>16</v>
      </c>
      <c r="D233">
        <v>16.353269999999998</v>
      </c>
      <c r="E233">
        <v>7.0235499999999993</v>
      </c>
      <c r="F233">
        <v>8.3117399999999986</v>
      </c>
      <c r="G233">
        <v>1.075</v>
      </c>
      <c r="H233" s="4">
        <f t="shared" si="6"/>
        <v>8.0415299999999998</v>
      </c>
      <c r="I233" s="4">
        <f t="shared" si="7"/>
        <v>5.9485499999999991</v>
      </c>
    </row>
    <row r="234" spans="1:9" x14ac:dyDescent="0.25">
      <c r="A234">
        <v>2010</v>
      </c>
      <c r="B234" t="s">
        <v>5</v>
      </c>
      <c r="C234" s="1" t="s">
        <v>17</v>
      </c>
      <c r="D234">
        <v>64.516239999999996</v>
      </c>
      <c r="E234">
        <v>24.787459999999996</v>
      </c>
      <c r="F234">
        <v>20.799959999999999</v>
      </c>
      <c r="G234">
        <v>5.0810000000000004</v>
      </c>
      <c r="H234" s="4">
        <f t="shared" si="6"/>
        <v>43.716279999999998</v>
      </c>
      <c r="I234" s="4">
        <f t="shared" si="7"/>
        <v>19.706459999999996</v>
      </c>
    </row>
    <row r="235" spans="1:9" x14ac:dyDescent="0.25">
      <c r="A235">
        <v>2010</v>
      </c>
      <c r="B235" t="s">
        <v>6</v>
      </c>
      <c r="C235" s="1" t="s">
        <v>14</v>
      </c>
      <c r="D235">
        <v>1182.7447999999999</v>
      </c>
      <c r="E235">
        <v>323.13711999999998</v>
      </c>
      <c r="F235">
        <v>358.70301000000001</v>
      </c>
      <c r="G235">
        <v>83.326999999999998</v>
      </c>
      <c r="H235" s="4">
        <f t="shared" si="6"/>
        <v>824.04178999999999</v>
      </c>
      <c r="I235" s="4">
        <f t="shared" si="7"/>
        <v>239.81011999999998</v>
      </c>
    </row>
    <row r="236" spans="1:9" x14ac:dyDescent="0.25">
      <c r="A236">
        <v>2010</v>
      </c>
      <c r="B236" t="s">
        <v>6</v>
      </c>
      <c r="C236" s="1" t="s">
        <v>15</v>
      </c>
      <c r="D236">
        <v>2339.9253699999999</v>
      </c>
      <c r="E236">
        <v>781.52226999999993</v>
      </c>
      <c r="F236">
        <v>590.7295499999999</v>
      </c>
      <c r="G236">
        <v>150.654</v>
      </c>
      <c r="H236" s="4">
        <f t="shared" si="6"/>
        <v>1749.1958199999999</v>
      </c>
      <c r="I236" s="4">
        <f t="shared" si="7"/>
        <v>630.86826999999994</v>
      </c>
    </row>
    <row r="237" spans="1:9" x14ac:dyDescent="0.25">
      <c r="A237">
        <v>2010</v>
      </c>
      <c r="B237" t="s">
        <v>6</v>
      </c>
      <c r="C237" s="1" t="s">
        <v>18</v>
      </c>
      <c r="D237">
        <v>195.60816</v>
      </c>
      <c r="E237">
        <v>146.86633</v>
      </c>
      <c r="F237">
        <v>140.26096999999999</v>
      </c>
      <c r="G237">
        <v>74.209999999999994</v>
      </c>
      <c r="H237" s="4">
        <f t="shared" si="6"/>
        <v>55.347190000000012</v>
      </c>
      <c r="I237" s="4">
        <f t="shared" si="7"/>
        <v>72.656330000000011</v>
      </c>
    </row>
    <row r="238" spans="1:9" x14ac:dyDescent="0.25">
      <c r="A238">
        <v>2010</v>
      </c>
      <c r="B238" t="s">
        <v>6</v>
      </c>
      <c r="C238" s="1" t="s">
        <v>16</v>
      </c>
      <c r="D238">
        <v>18.74126</v>
      </c>
      <c r="E238">
        <v>8.0179200000000002</v>
      </c>
      <c r="F238">
        <v>7.0858600000000003</v>
      </c>
      <c r="G238">
        <v>1.4620000000000002</v>
      </c>
      <c r="H238" s="4">
        <f t="shared" si="6"/>
        <v>11.6554</v>
      </c>
      <c r="I238" s="4">
        <f t="shared" si="7"/>
        <v>6.5559200000000004</v>
      </c>
    </row>
    <row r="239" spans="1:9" x14ac:dyDescent="0.25">
      <c r="A239">
        <v>2010</v>
      </c>
      <c r="B239" t="s">
        <v>6</v>
      </c>
      <c r="C239" s="1" t="s">
        <v>17</v>
      </c>
      <c r="D239">
        <v>62.383400000000002</v>
      </c>
      <c r="E239">
        <v>23.554790000000001</v>
      </c>
      <c r="F239">
        <v>23.738890000000001</v>
      </c>
      <c r="G239">
        <v>6.9260000000000002</v>
      </c>
      <c r="H239" s="4">
        <f t="shared" si="6"/>
        <v>38.644509999999997</v>
      </c>
      <c r="I239" s="4">
        <f t="shared" si="7"/>
        <v>16.628790000000002</v>
      </c>
    </row>
    <row r="240" spans="1:9" x14ac:dyDescent="0.25">
      <c r="A240">
        <v>2010</v>
      </c>
      <c r="B240" t="s">
        <v>7</v>
      </c>
      <c r="C240" s="1" t="s">
        <v>14</v>
      </c>
      <c r="D240">
        <v>1537.04602</v>
      </c>
      <c r="E240">
        <v>412.23870999999997</v>
      </c>
      <c r="F240">
        <v>372.61739</v>
      </c>
      <c r="G240">
        <v>82.132999999999996</v>
      </c>
      <c r="H240" s="4">
        <f t="shared" si="6"/>
        <v>1164.4286299999999</v>
      </c>
      <c r="I240" s="4">
        <f t="shared" si="7"/>
        <v>330.10570999999999</v>
      </c>
    </row>
    <row r="241" spans="1:9" x14ac:dyDescent="0.25">
      <c r="A241">
        <v>2010</v>
      </c>
      <c r="B241" t="s">
        <v>7</v>
      </c>
      <c r="C241" s="1" t="s">
        <v>15</v>
      </c>
      <c r="D241">
        <v>2592.9691400000002</v>
      </c>
      <c r="E241">
        <v>917.76687000000004</v>
      </c>
      <c r="F241">
        <v>655.15634</v>
      </c>
      <c r="G241">
        <v>181.40300000000002</v>
      </c>
      <c r="H241" s="4">
        <f t="shared" si="6"/>
        <v>1937.8128000000002</v>
      </c>
      <c r="I241" s="4">
        <f t="shared" si="7"/>
        <v>736.36387000000002</v>
      </c>
    </row>
    <row r="242" spans="1:9" x14ac:dyDescent="0.25">
      <c r="A242">
        <v>2010</v>
      </c>
      <c r="B242" t="s">
        <v>7</v>
      </c>
      <c r="C242" s="1" t="s">
        <v>18</v>
      </c>
      <c r="D242">
        <v>383.85934999999995</v>
      </c>
      <c r="E242">
        <v>163.51765</v>
      </c>
      <c r="F242">
        <v>201.11700999999999</v>
      </c>
      <c r="G242">
        <v>53.847999999999999</v>
      </c>
      <c r="H242" s="4">
        <f t="shared" si="6"/>
        <v>182.74233999999996</v>
      </c>
      <c r="I242" s="4">
        <f t="shared" si="7"/>
        <v>109.66965</v>
      </c>
    </row>
    <row r="243" spans="1:9" x14ac:dyDescent="0.25">
      <c r="A243">
        <v>2010</v>
      </c>
      <c r="B243" t="s">
        <v>7</v>
      </c>
      <c r="C243" s="1" t="s">
        <v>16</v>
      </c>
      <c r="D243">
        <v>30.212479999999999</v>
      </c>
      <c r="E243">
        <v>13.194569999999999</v>
      </c>
      <c r="F243">
        <v>9.7210000000000001</v>
      </c>
      <c r="G243">
        <v>1.7989999999999999</v>
      </c>
      <c r="H243" s="4">
        <f t="shared" si="6"/>
        <v>20.491479999999999</v>
      </c>
      <c r="I243" s="4">
        <f t="shared" si="7"/>
        <v>11.395569999999999</v>
      </c>
    </row>
    <row r="244" spans="1:9" x14ac:dyDescent="0.25">
      <c r="A244">
        <v>2010</v>
      </c>
      <c r="B244" t="s">
        <v>7</v>
      </c>
      <c r="C244" s="1" t="s">
        <v>17</v>
      </c>
      <c r="D244">
        <v>144.18869999999998</v>
      </c>
      <c r="E244">
        <v>53.042390000000005</v>
      </c>
      <c r="F244">
        <v>24.965629999999997</v>
      </c>
      <c r="G244">
        <v>5.14</v>
      </c>
      <c r="H244" s="4">
        <f t="shared" si="6"/>
        <v>119.22306999999998</v>
      </c>
      <c r="I244" s="4">
        <f t="shared" si="7"/>
        <v>47.902390000000004</v>
      </c>
    </row>
    <row r="245" spans="1:9" x14ac:dyDescent="0.25">
      <c r="A245">
        <v>2010</v>
      </c>
      <c r="B245" t="s">
        <v>8</v>
      </c>
      <c r="C245" s="1" t="s">
        <v>14</v>
      </c>
      <c r="D245">
        <v>1250.5944</v>
      </c>
      <c r="E245">
        <v>346.70085999999998</v>
      </c>
      <c r="F245">
        <v>330.82335999999998</v>
      </c>
      <c r="G245">
        <v>70.069000000000003</v>
      </c>
      <c r="H245" s="4">
        <f t="shared" si="6"/>
        <v>919.77103999999997</v>
      </c>
      <c r="I245" s="4">
        <f t="shared" si="7"/>
        <v>276.63185999999996</v>
      </c>
    </row>
    <row r="246" spans="1:9" x14ac:dyDescent="0.25">
      <c r="A246">
        <v>2010</v>
      </c>
      <c r="B246" t="s">
        <v>8</v>
      </c>
      <c r="C246" s="1" t="s">
        <v>15</v>
      </c>
      <c r="D246">
        <v>1944.9282800000001</v>
      </c>
      <c r="E246">
        <v>655.82350999999994</v>
      </c>
      <c r="F246">
        <v>710.92979000000014</v>
      </c>
      <c r="G246">
        <v>171.73400000000001</v>
      </c>
      <c r="H246" s="4">
        <f t="shared" si="6"/>
        <v>1233.9984899999999</v>
      </c>
      <c r="I246" s="4">
        <f t="shared" si="7"/>
        <v>484.0895099999999</v>
      </c>
    </row>
    <row r="247" spans="1:9" x14ac:dyDescent="0.25">
      <c r="A247">
        <v>2010</v>
      </c>
      <c r="B247" t="s">
        <v>8</v>
      </c>
      <c r="C247" s="1" t="s">
        <v>18</v>
      </c>
      <c r="D247">
        <v>399.26925999999997</v>
      </c>
      <c r="E247">
        <v>170.37162000000004</v>
      </c>
      <c r="F247">
        <v>109.58909000000001</v>
      </c>
      <c r="G247">
        <v>58.075999999999993</v>
      </c>
      <c r="H247" s="4">
        <f t="shared" si="6"/>
        <v>289.68016999999998</v>
      </c>
      <c r="I247" s="4">
        <f t="shared" si="7"/>
        <v>112.29562000000004</v>
      </c>
    </row>
    <row r="248" spans="1:9" x14ac:dyDescent="0.25">
      <c r="A248">
        <v>2010</v>
      </c>
      <c r="B248" t="s">
        <v>8</v>
      </c>
      <c r="C248" s="14" t="s">
        <v>19</v>
      </c>
      <c r="D248">
        <v>1.3076000000000001</v>
      </c>
      <c r="E248">
        <v>0.35699999999999998</v>
      </c>
      <c r="H248" s="4">
        <f t="shared" si="6"/>
        <v>1.3076000000000001</v>
      </c>
      <c r="I248" s="4">
        <f t="shared" si="7"/>
        <v>0.35699999999999998</v>
      </c>
    </row>
    <row r="249" spans="1:9" x14ac:dyDescent="0.25">
      <c r="A249">
        <v>2010</v>
      </c>
      <c r="B249" t="s">
        <v>8</v>
      </c>
      <c r="C249" s="1" t="s">
        <v>16</v>
      </c>
      <c r="D249">
        <v>18.387730000000001</v>
      </c>
      <c r="E249">
        <v>7.9649199999999993</v>
      </c>
      <c r="F249">
        <v>11.87518</v>
      </c>
      <c r="G249">
        <v>3.2670000000000003</v>
      </c>
      <c r="H249" s="4">
        <f t="shared" si="6"/>
        <v>6.5125500000000009</v>
      </c>
      <c r="I249" s="4">
        <f t="shared" si="7"/>
        <v>4.697919999999999</v>
      </c>
    </row>
    <row r="250" spans="1:9" x14ac:dyDescent="0.25">
      <c r="A250">
        <v>2010</v>
      </c>
      <c r="B250" t="s">
        <v>8</v>
      </c>
      <c r="C250" s="1" t="s">
        <v>17</v>
      </c>
      <c r="D250">
        <v>115.03310999999999</v>
      </c>
      <c r="E250">
        <v>44.215570000000007</v>
      </c>
      <c r="F250">
        <v>33.0486</v>
      </c>
      <c r="G250">
        <v>11.316000000000001</v>
      </c>
      <c r="H250" s="4">
        <f t="shared" si="6"/>
        <v>81.98451</v>
      </c>
      <c r="I250" s="4">
        <f t="shared" si="7"/>
        <v>32.899570000000004</v>
      </c>
    </row>
    <row r="251" spans="1:9" x14ac:dyDescent="0.25">
      <c r="A251">
        <v>2010</v>
      </c>
      <c r="B251" t="s">
        <v>9</v>
      </c>
      <c r="C251" s="1" t="s">
        <v>14</v>
      </c>
      <c r="D251">
        <v>1300.02522</v>
      </c>
      <c r="E251">
        <v>347.17102999999997</v>
      </c>
      <c r="F251">
        <v>358.03199999999998</v>
      </c>
      <c r="G251">
        <v>82.021000000000001</v>
      </c>
      <c r="H251" s="4">
        <f t="shared" si="6"/>
        <v>941.99322000000006</v>
      </c>
      <c r="I251" s="4">
        <f t="shared" si="7"/>
        <v>265.15002999999996</v>
      </c>
    </row>
    <row r="252" spans="1:9" x14ac:dyDescent="0.25">
      <c r="A252">
        <v>2010</v>
      </c>
      <c r="B252" t="s">
        <v>9</v>
      </c>
      <c r="C252" s="1" t="s">
        <v>15</v>
      </c>
      <c r="D252">
        <v>2230.3244300000001</v>
      </c>
      <c r="E252">
        <v>742.97814999999991</v>
      </c>
      <c r="F252">
        <v>584.52948000000004</v>
      </c>
      <c r="G252">
        <v>163.23399999999998</v>
      </c>
      <c r="H252" s="4">
        <f t="shared" si="6"/>
        <v>1645.79495</v>
      </c>
      <c r="I252" s="4">
        <f t="shared" si="7"/>
        <v>579.74414999999999</v>
      </c>
    </row>
    <row r="253" spans="1:9" x14ac:dyDescent="0.25">
      <c r="A253">
        <v>2010</v>
      </c>
      <c r="B253" t="s">
        <v>9</v>
      </c>
      <c r="C253" s="1" t="s">
        <v>18</v>
      </c>
      <c r="D253">
        <v>112.12165999999999</v>
      </c>
      <c r="E253">
        <v>33.043349999999997</v>
      </c>
      <c r="F253">
        <v>64.331760000000003</v>
      </c>
      <c r="G253">
        <v>26.536999999999999</v>
      </c>
      <c r="H253" s="4">
        <f t="shared" si="6"/>
        <v>47.789899999999989</v>
      </c>
      <c r="I253" s="4">
        <f t="shared" si="7"/>
        <v>6.5063499999999976</v>
      </c>
    </row>
    <row r="254" spans="1:9" x14ac:dyDescent="0.25">
      <c r="A254">
        <v>2010</v>
      </c>
      <c r="B254" t="s">
        <v>9</v>
      </c>
      <c r="C254" s="1" t="s">
        <v>16</v>
      </c>
      <c r="D254">
        <v>22.148229999999998</v>
      </c>
      <c r="E254">
        <v>9.5155499999999993</v>
      </c>
      <c r="F254">
        <v>10.98574</v>
      </c>
      <c r="G254">
        <v>2.6500000000000004</v>
      </c>
      <c r="H254" s="4">
        <f t="shared" si="6"/>
        <v>11.162489999999998</v>
      </c>
      <c r="I254" s="4">
        <f t="shared" si="7"/>
        <v>6.8655499999999989</v>
      </c>
    </row>
    <row r="255" spans="1:9" x14ac:dyDescent="0.25">
      <c r="A255">
        <v>2010</v>
      </c>
      <c r="B255" t="s">
        <v>9</v>
      </c>
      <c r="C255" s="1" t="s">
        <v>17</v>
      </c>
      <c r="D255">
        <v>72.250290000000007</v>
      </c>
      <c r="E255">
        <v>28.071359999999999</v>
      </c>
      <c r="F255">
        <v>38.545439999999999</v>
      </c>
      <c r="G255">
        <v>13.007</v>
      </c>
      <c r="H255" s="4">
        <f t="shared" si="6"/>
        <v>33.704850000000008</v>
      </c>
      <c r="I255" s="4">
        <f t="shared" si="7"/>
        <v>15.064359999999999</v>
      </c>
    </row>
    <row r="256" spans="1:9" x14ac:dyDescent="0.25">
      <c r="A256">
        <v>2010</v>
      </c>
      <c r="B256" t="s">
        <v>10</v>
      </c>
      <c r="C256" s="1" t="s">
        <v>14</v>
      </c>
      <c r="D256">
        <v>777.15818999999999</v>
      </c>
      <c r="E256">
        <v>214.82558</v>
      </c>
      <c r="F256">
        <v>369.94897000000003</v>
      </c>
      <c r="G256">
        <v>84.084999999999994</v>
      </c>
      <c r="H256" s="4">
        <f t="shared" si="6"/>
        <v>407.20921999999996</v>
      </c>
      <c r="I256" s="4">
        <f t="shared" si="7"/>
        <v>130.74058000000002</v>
      </c>
    </row>
    <row r="257" spans="1:9" x14ac:dyDescent="0.25">
      <c r="A257">
        <v>2010</v>
      </c>
      <c r="B257" t="s">
        <v>10</v>
      </c>
      <c r="C257" s="1" t="s">
        <v>15</v>
      </c>
      <c r="D257">
        <v>2101.6471000000001</v>
      </c>
      <c r="E257">
        <v>690.1706200000001</v>
      </c>
      <c r="F257">
        <v>731.90875000000005</v>
      </c>
      <c r="G257">
        <v>194.87500000000003</v>
      </c>
      <c r="H257" s="4">
        <f t="shared" si="6"/>
        <v>1369.7383500000001</v>
      </c>
      <c r="I257" s="4">
        <f t="shared" si="7"/>
        <v>495.2956200000001</v>
      </c>
    </row>
    <row r="258" spans="1:9" x14ac:dyDescent="0.25">
      <c r="A258">
        <v>2010</v>
      </c>
      <c r="B258" t="s">
        <v>10</v>
      </c>
      <c r="C258" s="1" t="s">
        <v>18</v>
      </c>
      <c r="D258">
        <v>349.42285000000004</v>
      </c>
      <c r="E258">
        <v>151.16579999999999</v>
      </c>
      <c r="F258">
        <v>39.887929999999997</v>
      </c>
      <c r="G258">
        <v>21.458000000000002</v>
      </c>
      <c r="H258" s="4">
        <f t="shared" si="6"/>
        <v>309.53492000000006</v>
      </c>
      <c r="I258" s="4">
        <f t="shared" si="7"/>
        <v>129.70779999999999</v>
      </c>
    </row>
    <row r="259" spans="1:9" x14ac:dyDescent="0.25">
      <c r="A259">
        <v>2010</v>
      </c>
      <c r="B259" t="s">
        <v>10</v>
      </c>
      <c r="C259" s="1" t="s">
        <v>16</v>
      </c>
      <c r="D259">
        <v>18.268460000000001</v>
      </c>
      <c r="E259">
        <v>7.6789300000000003</v>
      </c>
      <c r="F259">
        <v>18.937909999999999</v>
      </c>
      <c r="G259">
        <v>4.734</v>
      </c>
      <c r="H259" s="4">
        <f t="shared" si="6"/>
        <v>-0.66944999999999766</v>
      </c>
      <c r="I259" s="4">
        <f t="shared" si="7"/>
        <v>2.9449300000000003</v>
      </c>
    </row>
    <row r="260" spans="1:9" x14ac:dyDescent="0.25">
      <c r="A260">
        <v>2010</v>
      </c>
      <c r="B260" t="s">
        <v>10</v>
      </c>
      <c r="C260" s="1" t="s">
        <v>17</v>
      </c>
      <c r="D260">
        <v>115.90258999999999</v>
      </c>
      <c r="E260">
        <v>44.649909999999998</v>
      </c>
      <c r="F260">
        <v>53.3628</v>
      </c>
      <c r="G260">
        <v>16.32</v>
      </c>
      <c r="H260" s="4">
        <f t="shared" ref="H260:H323" si="8">+D260-F260</f>
        <v>62.539789999999989</v>
      </c>
      <c r="I260" s="4">
        <f t="shared" ref="I260:I323" si="9">+E260-G260</f>
        <v>28.329909999999998</v>
      </c>
    </row>
    <row r="261" spans="1:9" x14ac:dyDescent="0.25">
      <c r="A261">
        <v>2010</v>
      </c>
      <c r="B261" t="s">
        <v>11</v>
      </c>
      <c r="C261" s="1" t="s">
        <v>14</v>
      </c>
      <c r="D261">
        <v>1190.74881</v>
      </c>
      <c r="E261">
        <v>297.65996000000001</v>
      </c>
      <c r="F261">
        <v>658.66642999999999</v>
      </c>
      <c r="G261">
        <v>145.81399999999999</v>
      </c>
      <c r="H261" s="4">
        <f t="shared" si="8"/>
        <v>532.08238000000006</v>
      </c>
      <c r="I261" s="4">
        <f t="shared" si="9"/>
        <v>151.84596000000002</v>
      </c>
    </row>
    <row r="262" spans="1:9" x14ac:dyDescent="0.25">
      <c r="A262">
        <v>2010</v>
      </c>
      <c r="B262" t="s">
        <v>11</v>
      </c>
      <c r="C262" s="1" t="s">
        <v>15</v>
      </c>
      <c r="D262">
        <v>2813.0544400000003</v>
      </c>
      <c r="E262">
        <v>915.56961999999999</v>
      </c>
      <c r="F262">
        <v>883.44630000000006</v>
      </c>
      <c r="G262">
        <v>224.35300000000001</v>
      </c>
      <c r="H262" s="4">
        <f t="shared" si="8"/>
        <v>1929.6081400000003</v>
      </c>
      <c r="I262" s="4">
        <f t="shared" si="9"/>
        <v>691.21661999999992</v>
      </c>
    </row>
    <row r="263" spans="1:9" x14ac:dyDescent="0.25">
      <c r="A263">
        <v>2010</v>
      </c>
      <c r="B263" t="s">
        <v>11</v>
      </c>
      <c r="C263" s="1" t="s">
        <v>18</v>
      </c>
      <c r="D263">
        <v>324.44448</v>
      </c>
      <c r="E263">
        <v>185.84374</v>
      </c>
      <c r="F263">
        <v>138.12421000000001</v>
      </c>
      <c r="G263">
        <v>31.143000000000001</v>
      </c>
      <c r="H263" s="4">
        <f t="shared" si="8"/>
        <v>186.32026999999999</v>
      </c>
      <c r="I263" s="4">
        <f t="shared" si="9"/>
        <v>154.70074</v>
      </c>
    </row>
    <row r="264" spans="1:9" x14ac:dyDescent="0.25">
      <c r="A264">
        <v>2010</v>
      </c>
      <c r="B264" t="s">
        <v>11</v>
      </c>
      <c r="C264" s="14" t="s">
        <v>19</v>
      </c>
      <c r="D264">
        <v>0.1474</v>
      </c>
      <c r="E264">
        <v>3.3000000000000002E-2</v>
      </c>
      <c r="H264" s="4">
        <f t="shared" si="8"/>
        <v>0.1474</v>
      </c>
      <c r="I264" s="4">
        <f t="shared" si="9"/>
        <v>3.3000000000000002E-2</v>
      </c>
    </row>
    <row r="265" spans="1:9" x14ac:dyDescent="0.25">
      <c r="A265">
        <v>2010</v>
      </c>
      <c r="B265" t="s">
        <v>11</v>
      </c>
      <c r="C265" s="1" t="s">
        <v>16</v>
      </c>
      <c r="D265">
        <v>22.60586</v>
      </c>
      <c r="E265">
        <v>8.5301200000000019</v>
      </c>
      <c r="F265">
        <v>11.27819</v>
      </c>
      <c r="G265">
        <v>3.9350000000000001</v>
      </c>
      <c r="H265" s="4">
        <f t="shared" si="8"/>
        <v>11.327669999999999</v>
      </c>
      <c r="I265" s="4">
        <f t="shared" si="9"/>
        <v>4.5951200000000014</v>
      </c>
    </row>
    <row r="266" spans="1:9" x14ac:dyDescent="0.25">
      <c r="A266">
        <v>2010</v>
      </c>
      <c r="B266" t="s">
        <v>11</v>
      </c>
      <c r="C266" s="1" t="s">
        <v>17</v>
      </c>
      <c r="D266">
        <v>65.679649999999995</v>
      </c>
      <c r="E266">
        <v>24.487819999999999</v>
      </c>
      <c r="F266">
        <v>59.048999999999999</v>
      </c>
      <c r="G266">
        <v>17.219000000000001</v>
      </c>
      <c r="H266" s="4">
        <f t="shared" si="8"/>
        <v>6.6306499999999957</v>
      </c>
      <c r="I266" s="4">
        <f t="shared" si="9"/>
        <v>7.2688199999999981</v>
      </c>
    </row>
    <row r="267" spans="1:9" x14ac:dyDescent="0.25">
      <c r="A267">
        <v>2011</v>
      </c>
      <c r="B267" t="s">
        <v>0</v>
      </c>
      <c r="C267" s="1" t="s">
        <v>14</v>
      </c>
      <c r="D267">
        <v>933.49006000000008</v>
      </c>
      <c r="E267">
        <v>426.53295000000003</v>
      </c>
      <c r="F267">
        <v>528.89491999999996</v>
      </c>
      <c r="G267">
        <v>112.779</v>
      </c>
      <c r="H267" s="4">
        <f t="shared" si="8"/>
        <v>404.59514000000013</v>
      </c>
      <c r="I267" s="4">
        <f t="shared" si="9"/>
        <v>313.75395000000003</v>
      </c>
    </row>
    <row r="268" spans="1:9" x14ac:dyDescent="0.25">
      <c r="A268">
        <v>2011</v>
      </c>
      <c r="B268" t="s">
        <v>0</v>
      </c>
      <c r="C268" s="1" t="s">
        <v>15</v>
      </c>
      <c r="D268">
        <v>2872.8773599999995</v>
      </c>
      <c r="E268">
        <v>903.1476600000002</v>
      </c>
      <c r="F268">
        <v>600.10826999999983</v>
      </c>
      <c r="G268">
        <v>151.48499999999999</v>
      </c>
      <c r="H268" s="4">
        <f t="shared" si="8"/>
        <v>2272.7690899999998</v>
      </c>
      <c r="I268" s="4">
        <f t="shared" si="9"/>
        <v>751.66266000000019</v>
      </c>
    </row>
    <row r="269" spans="1:9" x14ac:dyDescent="0.25">
      <c r="A269">
        <v>2011</v>
      </c>
      <c r="B269" t="s">
        <v>0</v>
      </c>
      <c r="C269" s="1" t="s">
        <v>18</v>
      </c>
      <c r="D269">
        <v>106.06644</v>
      </c>
      <c r="E269">
        <v>47.27449</v>
      </c>
      <c r="F269">
        <v>143.19530000000003</v>
      </c>
      <c r="G269">
        <v>51.428000000000004</v>
      </c>
      <c r="H269" s="4">
        <f t="shared" si="8"/>
        <v>-37.128860000000032</v>
      </c>
      <c r="I269" s="4">
        <f t="shared" si="9"/>
        <v>-4.1535100000000043</v>
      </c>
    </row>
    <row r="270" spans="1:9" x14ac:dyDescent="0.25">
      <c r="A270">
        <v>2011</v>
      </c>
      <c r="B270" t="s">
        <v>0</v>
      </c>
      <c r="C270" s="1" t="s">
        <v>16</v>
      </c>
      <c r="D270">
        <v>20.15137</v>
      </c>
      <c r="E270">
        <v>7.5021200000000006</v>
      </c>
      <c r="F270">
        <v>9.3526799999999994</v>
      </c>
      <c r="G270">
        <v>1.8169999999999999</v>
      </c>
      <c r="H270" s="4">
        <f t="shared" si="8"/>
        <v>10.798690000000001</v>
      </c>
      <c r="I270" s="4">
        <f t="shared" si="9"/>
        <v>5.6851200000000004</v>
      </c>
    </row>
    <row r="271" spans="1:9" x14ac:dyDescent="0.25">
      <c r="A271">
        <v>2011</v>
      </c>
      <c r="B271" t="s">
        <v>0</v>
      </c>
      <c r="C271" s="1" t="s">
        <v>17</v>
      </c>
      <c r="D271">
        <v>102.23183999999999</v>
      </c>
      <c r="E271">
        <v>52.35915</v>
      </c>
      <c r="F271">
        <v>8.4206599999999998</v>
      </c>
      <c r="G271">
        <v>2.6059999999999999</v>
      </c>
      <c r="H271" s="4">
        <f t="shared" si="8"/>
        <v>93.811179999999993</v>
      </c>
      <c r="I271" s="4">
        <f t="shared" si="9"/>
        <v>49.753149999999998</v>
      </c>
    </row>
    <row r="272" spans="1:9" x14ac:dyDescent="0.25">
      <c r="A272">
        <v>2011</v>
      </c>
      <c r="B272" t="s">
        <v>1</v>
      </c>
      <c r="C272" s="1" t="s">
        <v>14</v>
      </c>
      <c r="D272">
        <v>1011.49441</v>
      </c>
      <c r="E272">
        <v>249.18844000000001</v>
      </c>
      <c r="F272">
        <v>460.52977999999996</v>
      </c>
      <c r="G272">
        <v>95.528999999999996</v>
      </c>
      <c r="H272" s="4">
        <f t="shared" si="8"/>
        <v>550.96463000000006</v>
      </c>
      <c r="I272" s="4">
        <f t="shared" si="9"/>
        <v>153.65944000000002</v>
      </c>
    </row>
    <row r="273" spans="1:9" x14ac:dyDescent="0.25">
      <c r="A273">
        <v>2011</v>
      </c>
      <c r="B273" t="s">
        <v>1</v>
      </c>
      <c r="C273" s="1" t="s">
        <v>15</v>
      </c>
      <c r="D273">
        <v>2932.64095</v>
      </c>
      <c r="E273">
        <v>839.87092000000018</v>
      </c>
      <c r="F273">
        <v>677.26462000000004</v>
      </c>
      <c r="G273">
        <v>164.07300000000001</v>
      </c>
      <c r="H273" s="4">
        <f t="shared" si="8"/>
        <v>2255.3763300000001</v>
      </c>
      <c r="I273" s="4">
        <f t="shared" si="9"/>
        <v>675.7979200000002</v>
      </c>
    </row>
    <row r="274" spans="1:9" x14ac:dyDescent="0.25">
      <c r="A274">
        <v>2011</v>
      </c>
      <c r="B274" t="s">
        <v>1</v>
      </c>
      <c r="C274" s="1" t="s">
        <v>18</v>
      </c>
      <c r="D274">
        <v>282.20781999999997</v>
      </c>
      <c r="E274">
        <v>132.10327000000001</v>
      </c>
      <c r="F274">
        <v>186.86832999999996</v>
      </c>
      <c r="G274">
        <v>47.297999999999995</v>
      </c>
      <c r="H274" s="4">
        <f t="shared" si="8"/>
        <v>95.339490000000012</v>
      </c>
      <c r="I274" s="4">
        <f t="shared" si="9"/>
        <v>84.805270000000007</v>
      </c>
    </row>
    <row r="275" spans="1:9" x14ac:dyDescent="0.25">
      <c r="A275">
        <v>2011</v>
      </c>
      <c r="B275" t="s">
        <v>1</v>
      </c>
      <c r="C275" s="1" t="s">
        <v>16</v>
      </c>
      <c r="D275">
        <v>25.090940000000003</v>
      </c>
      <c r="E275">
        <v>9.1983200000000007</v>
      </c>
      <c r="F275">
        <v>23.589660000000002</v>
      </c>
      <c r="G275">
        <v>4.8719999999999999</v>
      </c>
      <c r="H275" s="4">
        <f t="shared" si="8"/>
        <v>1.5012800000000013</v>
      </c>
      <c r="I275" s="4">
        <f t="shared" si="9"/>
        <v>4.3263200000000008</v>
      </c>
    </row>
    <row r="276" spans="1:9" x14ac:dyDescent="0.25">
      <c r="A276">
        <v>2011</v>
      </c>
      <c r="B276" t="s">
        <v>1</v>
      </c>
      <c r="C276" s="1" t="s">
        <v>17</v>
      </c>
      <c r="D276">
        <v>72.515929999999997</v>
      </c>
      <c r="E276">
        <v>27.745349999999995</v>
      </c>
      <c r="F276">
        <v>70.482839999999996</v>
      </c>
      <c r="G276">
        <v>21.544</v>
      </c>
      <c r="H276" s="4">
        <f t="shared" si="8"/>
        <v>2.0330900000000014</v>
      </c>
      <c r="I276" s="4">
        <f t="shared" si="9"/>
        <v>6.2013499999999944</v>
      </c>
    </row>
    <row r="277" spans="1:9" x14ac:dyDescent="0.25">
      <c r="A277">
        <v>2011</v>
      </c>
      <c r="B277" t="s">
        <v>2</v>
      </c>
      <c r="C277" s="1" t="s">
        <v>14</v>
      </c>
      <c r="D277">
        <v>919.19274999999993</v>
      </c>
      <c r="E277">
        <v>221.89633000000001</v>
      </c>
      <c r="F277">
        <v>981.74189000000013</v>
      </c>
      <c r="G277">
        <v>205.66900000000001</v>
      </c>
      <c r="H277" s="4">
        <f t="shared" si="8"/>
        <v>-62.549140000000193</v>
      </c>
      <c r="I277" s="4">
        <f t="shared" si="9"/>
        <v>16.227329999999995</v>
      </c>
    </row>
    <row r="278" spans="1:9" x14ac:dyDescent="0.25">
      <c r="A278">
        <v>2011</v>
      </c>
      <c r="B278" t="s">
        <v>2</v>
      </c>
      <c r="C278" s="1" t="s">
        <v>15</v>
      </c>
      <c r="D278">
        <v>2553.9254700000001</v>
      </c>
      <c r="E278">
        <v>767.56759</v>
      </c>
      <c r="F278">
        <v>825.04555000000005</v>
      </c>
      <c r="G278">
        <v>173.40800000000002</v>
      </c>
      <c r="H278" s="4">
        <f t="shared" si="8"/>
        <v>1728.8799200000001</v>
      </c>
      <c r="I278" s="4">
        <f t="shared" si="9"/>
        <v>594.15958999999998</v>
      </c>
    </row>
    <row r="279" spans="1:9" x14ac:dyDescent="0.25">
      <c r="A279">
        <v>2011</v>
      </c>
      <c r="B279" t="s">
        <v>2</v>
      </c>
      <c r="C279" s="1" t="s">
        <v>18</v>
      </c>
      <c r="D279">
        <v>127.15375</v>
      </c>
      <c r="E279">
        <v>71.526830000000018</v>
      </c>
      <c r="F279">
        <v>248.58596999999997</v>
      </c>
      <c r="G279">
        <v>68.55</v>
      </c>
      <c r="H279" s="4">
        <f t="shared" si="8"/>
        <v>-121.43221999999997</v>
      </c>
      <c r="I279" s="4">
        <f t="shared" si="9"/>
        <v>2.976830000000021</v>
      </c>
    </row>
    <row r="280" spans="1:9" x14ac:dyDescent="0.25">
      <c r="A280">
        <v>2011</v>
      </c>
      <c r="B280" t="s">
        <v>2</v>
      </c>
      <c r="C280" s="1" t="s">
        <v>16</v>
      </c>
      <c r="D280">
        <v>28.644400000000001</v>
      </c>
      <c r="E280">
        <v>11.443810000000001</v>
      </c>
      <c r="F280">
        <v>16.30077</v>
      </c>
      <c r="G280">
        <v>2.3919999999999999</v>
      </c>
      <c r="H280" s="4">
        <f t="shared" si="8"/>
        <v>12.343630000000001</v>
      </c>
      <c r="I280" s="4">
        <f t="shared" si="9"/>
        <v>9.0518100000000015</v>
      </c>
    </row>
    <row r="281" spans="1:9" x14ac:dyDescent="0.25">
      <c r="A281">
        <v>2011</v>
      </c>
      <c r="B281" t="s">
        <v>2</v>
      </c>
      <c r="C281" s="1" t="s">
        <v>17</v>
      </c>
      <c r="D281">
        <v>141.81854999999999</v>
      </c>
      <c r="E281">
        <v>49.183749999999996</v>
      </c>
      <c r="F281">
        <v>62.507140000000007</v>
      </c>
      <c r="G281">
        <v>16.318999999999999</v>
      </c>
      <c r="H281" s="4">
        <f t="shared" si="8"/>
        <v>79.311409999999981</v>
      </c>
      <c r="I281" s="4">
        <f t="shared" si="9"/>
        <v>32.864750000000001</v>
      </c>
    </row>
    <row r="282" spans="1:9" x14ac:dyDescent="0.25">
      <c r="A282">
        <v>2011</v>
      </c>
      <c r="B282" t="s">
        <v>3</v>
      </c>
      <c r="C282" s="1" t="s">
        <v>14</v>
      </c>
      <c r="D282">
        <v>860.24630000000002</v>
      </c>
      <c r="E282">
        <v>194.56439</v>
      </c>
      <c r="F282">
        <v>570.69232000000011</v>
      </c>
      <c r="G282">
        <v>115.908</v>
      </c>
      <c r="H282" s="4">
        <f t="shared" si="8"/>
        <v>289.55397999999991</v>
      </c>
      <c r="I282" s="4">
        <f t="shared" si="9"/>
        <v>78.656390000000002</v>
      </c>
    </row>
    <row r="283" spans="1:9" x14ac:dyDescent="0.25">
      <c r="A283">
        <v>2011</v>
      </c>
      <c r="B283" t="s">
        <v>3</v>
      </c>
      <c r="C283" s="1" t="s">
        <v>15</v>
      </c>
      <c r="D283">
        <v>2487.7193599999996</v>
      </c>
      <c r="E283">
        <v>664.54881999999986</v>
      </c>
      <c r="F283">
        <v>847.03656000000001</v>
      </c>
      <c r="G283">
        <v>204.72900000000001</v>
      </c>
      <c r="H283" s="4">
        <f t="shared" si="8"/>
        <v>1640.6827999999996</v>
      </c>
      <c r="I283" s="4">
        <f t="shared" si="9"/>
        <v>459.81981999999982</v>
      </c>
    </row>
    <row r="284" spans="1:9" x14ac:dyDescent="0.25">
      <c r="A284">
        <v>2011</v>
      </c>
      <c r="B284" t="s">
        <v>3</v>
      </c>
      <c r="C284" s="1" t="s">
        <v>18</v>
      </c>
      <c r="D284">
        <v>315.93272999999999</v>
      </c>
      <c r="E284">
        <v>115.84370000000001</v>
      </c>
      <c r="F284">
        <v>130.26658</v>
      </c>
      <c r="G284">
        <v>24.439</v>
      </c>
      <c r="H284" s="4">
        <f t="shared" si="8"/>
        <v>185.66614999999999</v>
      </c>
      <c r="I284" s="4">
        <f t="shared" si="9"/>
        <v>91.40470000000002</v>
      </c>
    </row>
    <row r="285" spans="1:9" x14ac:dyDescent="0.25">
      <c r="A285">
        <v>2011</v>
      </c>
      <c r="B285" t="s">
        <v>3</v>
      </c>
      <c r="C285" s="1" t="s">
        <v>16</v>
      </c>
      <c r="D285">
        <v>23.582440000000002</v>
      </c>
      <c r="E285">
        <v>9.6858199999999997</v>
      </c>
      <c r="F285">
        <v>24.197679999999998</v>
      </c>
      <c r="G285">
        <v>5.0129999999999999</v>
      </c>
      <c r="H285" s="4">
        <f t="shared" si="8"/>
        <v>-0.61523999999999646</v>
      </c>
      <c r="I285" s="4">
        <f t="shared" si="9"/>
        <v>4.6728199999999998</v>
      </c>
    </row>
    <row r="286" spans="1:9" x14ac:dyDescent="0.25">
      <c r="A286">
        <v>2011</v>
      </c>
      <c r="B286" t="s">
        <v>3</v>
      </c>
      <c r="C286" s="1" t="s">
        <v>17</v>
      </c>
      <c r="D286">
        <v>115.08266</v>
      </c>
      <c r="E286">
        <v>42.336170000000003</v>
      </c>
      <c r="F286">
        <v>60.266480000000001</v>
      </c>
      <c r="G286">
        <v>14.803999999999998</v>
      </c>
      <c r="H286" s="4">
        <f t="shared" si="8"/>
        <v>54.816180000000003</v>
      </c>
      <c r="I286" s="4">
        <f t="shared" si="9"/>
        <v>27.532170000000004</v>
      </c>
    </row>
    <row r="287" spans="1:9" x14ac:dyDescent="0.25">
      <c r="A287">
        <v>2011</v>
      </c>
      <c r="B287" t="s">
        <v>4</v>
      </c>
      <c r="C287" s="1" t="s">
        <v>14</v>
      </c>
      <c r="D287">
        <v>1328.1857300000001</v>
      </c>
      <c r="E287">
        <v>322.11705999999998</v>
      </c>
      <c r="F287">
        <v>741.43104999999991</v>
      </c>
      <c r="G287">
        <v>150.43</v>
      </c>
      <c r="H287" s="4">
        <f t="shared" si="8"/>
        <v>586.75468000000023</v>
      </c>
      <c r="I287" s="4">
        <f t="shared" si="9"/>
        <v>171.68705999999997</v>
      </c>
    </row>
    <row r="288" spans="1:9" x14ac:dyDescent="0.25">
      <c r="A288">
        <v>2011</v>
      </c>
      <c r="B288" t="s">
        <v>4</v>
      </c>
      <c r="C288" s="1" t="s">
        <v>15</v>
      </c>
      <c r="D288">
        <v>2526.6596099999997</v>
      </c>
      <c r="E288">
        <v>722.65045999999995</v>
      </c>
      <c r="F288">
        <v>730.01280000000008</v>
      </c>
      <c r="G288">
        <v>189.589</v>
      </c>
      <c r="H288" s="4">
        <f t="shared" si="8"/>
        <v>1796.6468099999997</v>
      </c>
      <c r="I288" s="4">
        <f t="shared" si="9"/>
        <v>533.0614599999999</v>
      </c>
    </row>
    <row r="289" spans="1:9" x14ac:dyDescent="0.25">
      <c r="A289">
        <v>2011</v>
      </c>
      <c r="B289" t="s">
        <v>4</v>
      </c>
      <c r="C289" s="1" t="s">
        <v>18</v>
      </c>
      <c r="D289">
        <v>84.951660000000004</v>
      </c>
      <c r="E289">
        <v>29.432159999999996</v>
      </c>
      <c r="F289">
        <v>354.04187999999999</v>
      </c>
      <c r="G289">
        <v>76.757999999999996</v>
      </c>
      <c r="H289" s="4">
        <f t="shared" si="8"/>
        <v>-269.09021999999999</v>
      </c>
      <c r="I289" s="4">
        <f t="shared" si="9"/>
        <v>-47.325839999999999</v>
      </c>
    </row>
    <row r="290" spans="1:9" x14ac:dyDescent="0.25">
      <c r="A290">
        <v>2011</v>
      </c>
      <c r="B290" t="s">
        <v>4</v>
      </c>
      <c r="C290" s="1" t="s">
        <v>16</v>
      </c>
      <c r="D290">
        <v>23.43666</v>
      </c>
      <c r="E290">
        <v>8.0824599999999993</v>
      </c>
      <c r="F290">
        <v>11.380559999999999</v>
      </c>
      <c r="G290">
        <v>1.625</v>
      </c>
      <c r="H290" s="4">
        <f t="shared" si="8"/>
        <v>12.056100000000001</v>
      </c>
      <c r="I290" s="4">
        <f t="shared" si="9"/>
        <v>6.4574599999999993</v>
      </c>
    </row>
    <row r="291" spans="1:9" x14ac:dyDescent="0.25">
      <c r="A291">
        <v>2011</v>
      </c>
      <c r="B291" t="s">
        <v>4</v>
      </c>
      <c r="C291" s="1" t="s">
        <v>17</v>
      </c>
      <c r="D291">
        <v>136.44996</v>
      </c>
      <c r="E291">
        <v>70.286850000000001</v>
      </c>
      <c r="F291">
        <v>61.713430000000002</v>
      </c>
      <c r="G291">
        <v>18.242999999999999</v>
      </c>
      <c r="H291" s="4">
        <f t="shared" si="8"/>
        <v>74.736530000000002</v>
      </c>
      <c r="I291" s="4">
        <f t="shared" si="9"/>
        <v>52.043850000000006</v>
      </c>
    </row>
    <row r="292" spans="1:9" x14ac:dyDescent="0.25">
      <c r="A292">
        <v>2011</v>
      </c>
      <c r="B292" t="s">
        <v>5</v>
      </c>
      <c r="C292" s="1" t="s">
        <v>14</v>
      </c>
      <c r="D292">
        <v>992.17470000000003</v>
      </c>
      <c r="E292">
        <v>218.8339</v>
      </c>
      <c r="F292">
        <v>763.46010999999999</v>
      </c>
      <c r="G292">
        <v>145.31100000000001</v>
      </c>
      <c r="H292" s="4">
        <f t="shared" si="8"/>
        <v>228.71459000000004</v>
      </c>
      <c r="I292" s="4">
        <f t="shared" si="9"/>
        <v>73.522899999999993</v>
      </c>
    </row>
    <row r="293" spans="1:9" x14ac:dyDescent="0.25">
      <c r="A293">
        <v>2011</v>
      </c>
      <c r="B293" t="s">
        <v>5</v>
      </c>
      <c r="C293" s="1" t="s">
        <v>15</v>
      </c>
      <c r="D293">
        <v>3307.5129600000005</v>
      </c>
      <c r="E293">
        <v>938.28212000000008</v>
      </c>
      <c r="F293">
        <v>883.98502999999982</v>
      </c>
      <c r="G293">
        <v>219.50599999999997</v>
      </c>
      <c r="H293" s="4">
        <f t="shared" si="8"/>
        <v>2423.5279300000007</v>
      </c>
      <c r="I293" s="4">
        <f t="shared" si="9"/>
        <v>718.77612000000011</v>
      </c>
    </row>
    <row r="294" spans="1:9" x14ac:dyDescent="0.25">
      <c r="A294">
        <v>2011</v>
      </c>
      <c r="B294" t="s">
        <v>5</v>
      </c>
      <c r="C294" s="1" t="s">
        <v>18</v>
      </c>
      <c r="D294">
        <v>279.77755000000002</v>
      </c>
      <c r="E294">
        <v>100.7253</v>
      </c>
      <c r="F294">
        <v>293.45107999999999</v>
      </c>
      <c r="G294">
        <v>139.41299999999998</v>
      </c>
      <c r="H294" s="4">
        <f t="shared" si="8"/>
        <v>-13.673529999999971</v>
      </c>
      <c r="I294" s="4">
        <f t="shared" si="9"/>
        <v>-38.687699999999978</v>
      </c>
    </row>
    <row r="295" spans="1:9" x14ac:dyDescent="0.25">
      <c r="A295">
        <v>2011</v>
      </c>
      <c r="B295" t="s">
        <v>5</v>
      </c>
      <c r="C295" s="1" t="s">
        <v>16</v>
      </c>
      <c r="D295">
        <v>17.515830000000001</v>
      </c>
      <c r="E295">
        <v>6.53369</v>
      </c>
      <c r="F295">
        <v>23.716700000000003</v>
      </c>
      <c r="G295">
        <v>4.9990000000000006</v>
      </c>
      <c r="H295" s="4">
        <f t="shared" si="8"/>
        <v>-6.2008700000000019</v>
      </c>
      <c r="I295" s="4">
        <f t="shared" si="9"/>
        <v>1.5346899999999994</v>
      </c>
    </row>
    <row r="296" spans="1:9" x14ac:dyDescent="0.25">
      <c r="A296">
        <v>2011</v>
      </c>
      <c r="B296" t="s">
        <v>5</v>
      </c>
      <c r="C296" s="1" t="s">
        <v>17</v>
      </c>
      <c r="D296">
        <v>215.18248</v>
      </c>
      <c r="E296">
        <v>126.75892000000002</v>
      </c>
      <c r="F296">
        <v>58.83352</v>
      </c>
      <c r="G296">
        <v>22.535</v>
      </c>
      <c r="H296" s="4">
        <f t="shared" si="8"/>
        <v>156.34896000000001</v>
      </c>
      <c r="I296" s="4">
        <f t="shared" si="9"/>
        <v>104.22392000000002</v>
      </c>
    </row>
    <row r="297" spans="1:9" x14ac:dyDescent="0.25">
      <c r="A297">
        <v>2011</v>
      </c>
      <c r="B297" t="s">
        <v>6</v>
      </c>
      <c r="C297" s="1" t="s">
        <v>14</v>
      </c>
      <c r="D297">
        <v>1032.5106699999999</v>
      </c>
      <c r="E297">
        <v>243.94671999999997</v>
      </c>
      <c r="F297">
        <v>828.42385000000002</v>
      </c>
      <c r="G297">
        <v>153.268</v>
      </c>
      <c r="H297" s="4">
        <f t="shared" si="8"/>
        <v>204.08681999999988</v>
      </c>
      <c r="I297" s="4">
        <f t="shared" si="9"/>
        <v>90.67871999999997</v>
      </c>
    </row>
    <row r="298" spans="1:9" x14ac:dyDescent="0.25">
      <c r="A298">
        <v>2011</v>
      </c>
      <c r="B298" t="s">
        <v>6</v>
      </c>
      <c r="C298" s="1" t="s">
        <v>15</v>
      </c>
      <c r="D298">
        <v>2293.6445999999996</v>
      </c>
      <c r="E298">
        <v>673.24907000000007</v>
      </c>
      <c r="F298">
        <v>505.82851999999991</v>
      </c>
      <c r="G298">
        <v>115.416</v>
      </c>
      <c r="H298" s="4">
        <f t="shared" si="8"/>
        <v>1787.8160799999996</v>
      </c>
      <c r="I298" s="4">
        <f t="shared" si="9"/>
        <v>557.83307000000013</v>
      </c>
    </row>
    <row r="299" spans="1:9" x14ac:dyDescent="0.25">
      <c r="A299">
        <v>2011</v>
      </c>
      <c r="B299" t="s">
        <v>6</v>
      </c>
      <c r="C299" s="1" t="s">
        <v>18</v>
      </c>
      <c r="D299">
        <v>328.1284</v>
      </c>
      <c r="E299">
        <v>196.93755000000002</v>
      </c>
      <c r="F299">
        <v>134.66375000000002</v>
      </c>
      <c r="G299">
        <v>60.301000000000002</v>
      </c>
      <c r="H299" s="4">
        <f t="shared" si="8"/>
        <v>193.46464999999998</v>
      </c>
      <c r="I299" s="4">
        <f t="shared" si="9"/>
        <v>136.63655</v>
      </c>
    </row>
    <row r="300" spans="1:9" x14ac:dyDescent="0.25">
      <c r="A300">
        <v>2011</v>
      </c>
      <c r="B300" t="s">
        <v>6</v>
      </c>
      <c r="C300" s="1" t="s">
        <v>16</v>
      </c>
      <c r="D300">
        <v>3.3792900000000001</v>
      </c>
      <c r="E300">
        <v>1.4777899999999999</v>
      </c>
      <c r="F300">
        <v>40.809010000000001</v>
      </c>
      <c r="G300">
        <v>10.062999999999999</v>
      </c>
      <c r="H300" s="4">
        <f t="shared" si="8"/>
        <v>-37.429720000000003</v>
      </c>
      <c r="I300" s="4">
        <f t="shared" si="9"/>
        <v>-8.5852099999999982</v>
      </c>
    </row>
    <row r="301" spans="1:9" x14ac:dyDescent="0.25">
      <c r="A301">
        <v>2011</v>
      </c>
      <c r="B301" t="s">
        <v>6</v>
      </c>
      <c r="C301" s="1" t="s">
        <v>17</v>
      </c>
      <c r="D301">
        <v>145.03106999999997</v>
      </c>
      <c r="E301">
        <v>80.404020000000003</v>
      </c>
      <c r="F301">
        <v>119.07641</v>
      </c>
      <c r="G301">
        <v>30.477</v>
      </c>
      <c r="H301" s="4">
        <f t="shared" si="8"/>
        <v>25.954659999999976</v>
      </c>
      <c r="I301" s="4">
        <f t="shared" si="9"/>
        <v>49.927019999999999</v>
      </c>
    </row>
    <row r="302" spans="1:9" x14ac:dyDescent="0.25">
      <c r="A302">
        <v>2011</v>
      </c>
      <c r="B302" t="s">
        <v>7</v>
      </c>
      <c r="C302" s="1" t="s">
        <v>14</v>
      </c>
      <c r="D302">
        <v>1202.4334699999999</v>
      </c>
      <c r="E302">
        <v>377.27420999999993</v>
      </c>
      <c r="F302">
        <v>618.01067999999998</v>
      </c>
      <c r="G302">
        <v>107.592</v>
      </c>
      <c r="H302" s="4">
        <f t="shared" si="8"/>
        <v>584.42278999999996</v>
      </c>
      <c r="I302" s="4">
        <f t="shared" si="9"/>
        <v>269.68220999999994</v>
      </c>
    </row>
    <row r="303" spans="1:9" x14ac:dyDescent="0.25">
      <c r="A303">
        <v>2011</v>
      </c>
      <c r="B303" t="s">
        <v>7</v>
      </c>
      <c r="C303" s="1" t="s">
        <v>15</v>
      </c>
      <c r="D303">
        <v>2641.9541099999997</v>
      </c>
      <c r="E303">
        <v>745.90957000000003</v>
      </c>
      <c r="F303">
        <v>524.50876999999991</v>
      </c>
      <c r="G303">
        <v>119.09899999999999</v>
      </c>
      <c r="H303" s="4">
        <f t="shared" si="8"/>
        <v>2117.4453399999998</v>
      </c>
      <c r="I303" s="4">
        <f t="shared" si="9"/>
        <v>626.8105700000001</v>
      </c>
    </row>
    <row r="304" spans="1:9" x14ac:dyDescent="0.25">
      <c r="A304">
        <v>2011</v>
      </c>
      <c r="B304" t="s">
        <v>7</v>
      </c>
      <c r="C304" s="1" t="s">
        <v>18</v>
      </c>
      <c r="D304">
        <v>590.84931000000006</v>
      </c>
      <c r="E304">
        <v>224.36845000000002</v>
      </c>
      <c r="F304">
        <v>216.52829</v>
      </c>
      <c r="G304">
        <v>64.240000000000009</v>
      </c>
      <c r="H304" s="4">
        <f t="shared" si="8"/>
        <v>374.32102000000009</v>
      </c>
      <c r="I304" s="4">
        <f t="shared" si="9"/>
        <v>160.12845000000002</v>
      </c>
    </row>
    <row r="305" spans="1:9" x14ac:dyDescent="0.25">
      <c r="A305">
        <v>2011</v>
      </c>
      <c r="B305" t="s">
        <v>7</v>
      </c>
      <c r="C305" s="1" t="s">
        <v>16</v>
      </c>
      <c r="D305">
        <v>6.71326</v>
      </c>
      <c r="E305">
        <v>3.29514</v>
      </c>
      <c r="F305">
        <v>41.027029999999996</v>
      </c>
      <c r="G305">
        <v>11.17</v>
      </c>
      <c r="H305" s="4">
        <f t="shared" si="8"/>
        <v>-34.313769999999998</v>
      </c>
      <c r="I305" s="4">
        <f t="shared" si="9"/>
        <v>-7.87486</v>
      </c>
    </row>
    <row r="306" spans="1:9" x14ac:dyDescent="0.25">
      <c r="A306">
        <v>2011</v>
      </c>
      <c r="B306" t="s">
        <v>7</v>
      </c>
      <c r="C306" s="1" t="s">
        <v>17</v>
      </c>
      <c r="D306">
        <v>299.01704999999998</v>
      </c>
      <c r="E306">
        <v>181.55726000000001</v>
      </c>
      <c r="F306">
        <v>92.884190000000004</v>
      </c>
      <c r="G306">
        <v>27.507999999999999</v>
      </c>
      <c r="H306" s="4">
        <f t="shared" si="8"/>
        <v>206.13285999999999</v>
      </c>
      <c r="I306" s="4">
        <f t="shared" si="9"/>
        <v>154.04926</v>
      </c>
    </row>
    <row r="307" spans="1:9" x14ac:dyDescent="0.25">
      <c r="A307">
        <v>2011</v>
      </c>
      <c r="B307" t="s">
        <v>8</v>
      </c>
      <c r="C307" s="1" t="s">
        <v>14</v>
      </c>
      <c r="D307">
        <v>1383.6724399999998</v>
      </c>
      <c r="E307">
        <v>312.29220000000004</v>
      </c>
      <c r="F307">
        <v>795.36015999999995</v>
      </c>
      <c r="G307">
        <v>148.983</v>
      </c>
      <c r="H307" s="4">
        <f t="shared" si="8"/>
        <v>588.31227999999987</v>
      </c>
      <c r="I307" s="4">
        <f t="shared" si="9"/>
        <v>163.30920000000003</v>
      </c>
    </row>
    <row r="308" spans="1:9" x14ac:dyDescent="0.25">
      <c r="A308">
        <v>2011</v>
      </c>
      <c r="B308" t="s">
        <v>8</v>
      </c>
      <c r="C308" s="1" t="s">
        <v>15</v>
      </c>
      <c r="D308">
        <v>3451.8875700000003</v>
      </c>
      <c r="E308">
        <v>1024.7510600000003</v>
      </c>
      <c r="F308">
        <v>863.07021999999995</v>
      </c>
      <c r="G308">
        <v>198.05400000000003</v>
      </c>
      <c r="H308" s="4">
        <f t="shared" si="8"/>
        <v>2588.8173500000003</v>
      </c>
      <c r="I308" s="4">
        <f t="shared" si="9"/>
        <v>826.69706000000019</v>
      </c>
    </row>
    <row r="309" spans="1:9" x14ac:dyDescent="0.25">
      <c r="A309">
        <v>2011</v>
      </c>
      <c r="B309" t="s">
        <v>8</v>
      </c>
      <c r="C309" s="1" t="s">
        <v>18</v>
      </c>
      <c r="D309">
        <v>510.16189000000008</v>
      </c>
      <c r="E309">
        <v>198.33355</v>
      </c>
      <c r="F309">
        <v>143.51420000000002</v>
      </c>
      <c r="G309">
        <v>41.140999999999998</v>
      </c>
      <c r="H309" s="4">
        <f t="shared" si="8"/>
        <v>366.64769000000007</v>
      </c>
      <c r="I309" s="4">
        <f t="shared" si="9"/>
        <v>157.19255000000001</v>
      </c>
    </row>
    <row r="310" spans="1:9" x14ac:dyDescent="0.25">
      <c r="A310">
        <v>2011</v>
      </c>
      <c r="B310" t="s">
        <v>8</v>
      </c>
      <c r="C310" s="1" t="s">
        <v>16</v>
      </c>
      <c r="D310">
        <v>2.9264299999999999</v>
      </c>
      <c r="E310">
        <v>1.56616</v>
      </c>
      <c r="F310">
        <v>36.431809999999999</v>
      </c>
      <c r="G310">
        <v>8.984</v>
      </c>
      <c r="H310" s="4">
        <f t="shared" si="8"/>
        <v>-33.505380000000002</v>
      </c>
      <c r="I310" s="4">
        <f t="shared" si="9"/>
        <v>-7.41784</v>
      </c>
    </row>
    <row r="311" spans="1:9" x14ac:dyDescent="0.25">
      <c r="A311">
        <v>2011</v>
      </c>
      <c r="B311" t="s">
        <v>8</v>
      </c>
      <c r="C311" s="1" t="s">
        <v>17</v>
      </c>
      <c r="D311">
        <v>189.33246999999997</v>
      </c>
      <c r="E311">
        <v>99.931510000000003</v>
      </c>
      <c r="F311">
        <v>43.601880000000001</v>
      </c>
      <c r="G311">
        <v>14.323</v>
      </c>
      <c r="H311" s="4">
        <f t="shared" si="8"/>
        <v>145.73058999999998</v>
      </c>
      <c r="I311" s="4">
        <f t="shared" si="9"/>
        <v>85.608509999999995</v>
      </c>
    </row>
    <row r="312" spans="1:9" x14ac:dyDescent="0.25">
      <c r="A312">
        <v>2011</v>
      </c>
      <c r="B312" t="s">
        <v>9</v>
      </c>
      <c r="C312" s="1" t="s">
        <v>14</v>
      </c>
      <c r="D312">
        <v>869.56588999999997</v>
      </c>
      <c r="E312">
        <v>190.72047999999998</v>
      </c>
      <c r="F312">
        <v>450.35572000000002</v>
      </c>
      <c r="G312">
        <v>84.40100000000001</v>
      </c>
      <c r="H312" s="4">
        <f t="shared" si="8"/>
        <v>419.21016999999995</v>
      </c>
      <c r="I312" s="4">
        <f t="shared" si="9"/>
        <v>106.31947999999997</v>
      </c>
    </row>
    <row r="313" spans="1:9" x14ac:dyDescent="0.25">
      <c r="A313">
        <v>2011</v>
      </c>
      <c r="B313" t="s">
        <v>9</v>
      </c>
      <c r="C313" s="1" t="s">
        <v>15</v>
      </c>
      <c r="D313">
        <v>2723.5803099999998</v>
      </c>
      <c r="E313">
        <v>823.10861999999997</v>
      </c>
      <c r="F313">
        <v>771.54043999999999</v>
      </c>
      <c r="G313">
        <v>179.78300000000002</v>
      </c>
      <c r="H313" s="4">
        <f t="shared" si="8"/>
        <v>1952.0398699999998</v>
      </c>
      <c r="I313" s="4">
        <f t="shared" si="9"/>
        <v>643.32561999999996</v>
      </c>
    </row>
    <row r="314" spans="1:9" x14ac:dyDescent="0.25">
      <c r="A314">
        <v>2011</v>
      </c>
      <c r="B314" t="s">
        <v>9</v>
      </c>
      <c r="C314" s="1" t="s">
        <v>18</v>
      </c>
      <c r="D314">
        <v>223.1961</v>
      </c>
      <c r="E314">
        <v>299.55850799999996</v>
      </c>
      <c r="F314">
        <v>194.29491000000002</v>
      </c>
      <c r="G314">
        <v>37.722999999999999</v>
      </c>
      <c r="H314" s="4">
        <f t="shared" si="8"/>
        <v>28.901189999999986</v>
      </c>
      <c r="I314" s="4">
        <f t="shared" si="9"/>
        <v>261.83550799999995</v>
      </c>
    </row>
    <row r="315" spans="1:9" x14ac:dyDescent="0.25">
      <c r="A315">
        <v>2011</v>
      </c>
      <c r="B315" t="s">
        <v>9</v>
      </c>
      <c r="C315" s="1" t="s">
        <v>16</v>
      </c>
      <c r="D315">
        <v>7.0470100000000002</v>
      </c>
      <c r="E315">
        <v>4.4428399999999995</v>
      </c>
      <c r="F315">
        <v>42.956789999999998</v>
      </c>
      <c r="G315">
        <v>10.984</v>
      </c>
      <c r="H315" s="4">
        <f t="shared" si="8"/>
        <v>-35.909779999999998</v>
      </c>
      <c r="I315" s="4">
        <f t="shared" si="9"/>
        <v>-6.5411600000000005</v>
      </c>
    </row>
    <row r="316" spans="1:9" x14ac:dyDescent="0.25">
      <c r="A316">
        <v>2011</v>
      </c>
      <c r="B316" t="s">
        <v>9</v>
      </c>
      <c r="C316" s="1" t="s">
        <v>17</v>
      </c>
      <c r="D316">
        <v>145.66795999999999</v>
      </c>
      <c r="E316">
        <v>73.212289999999996</v>
      </c>
      <c r="F316">
        <v>61.98903</v>
      </c>
      <c r="G316">
        <v>18.422999999999998</v>
      </c>
      <c r="H316" s="4">
        <f t="shared" si="8"/>
        <v>83.678929999999994</v>
      </c>
      <c r="I316" s="4">
        <f t="shared" si="9"/>
        <v>54.789289999999994</v>
      </c>
    </row>
    <row r="317" spans="1:9" x14ac:dyDescent="0.25">
      <c r="A317">
        <v>2011</v>
      </c>
      <c r="B317" t="s">
        <v>10</v>
      </c>
      <c r="C317" s="1" t="s">
        <v>14</v>
      </c>
      <c r="D317">
        <v>1234.1969300000001</v>
      </c>
      <c r="E317">
        <v>261.46278000000001</v>
      </c>
      <c r="F317">
        <v>999.43309999999997</v>
      </c>
      <c r="G317">
        <v>170.78700000000001</v>
      </c>
      <c r="H317" s="4">
        <f t="shared" si="8"/>
        <v>234.7638300000001</v>
      </c>
      <c r="I317" s="4">
        <f t="shared" si="9"/>
        <v>90.675780000000003</v>
      </c>
    </row>
    <row r="318" spans="1:9" x14ac:dyDescent="0.25">
      <c r="A318">
        <v>2011</v>
      </c>
      <c r="B318" t="s">
        <v>10</v>
      </c>
      <c r="C318" s="1" t="s">
        <v>15</v>
      </c>
      <c r="D318">
        <v>2973.5844900000002</v>
      </c>
      <c r="E318">
        <v>829.04169000000002</v>
      </c>
      <c r="F318">
        <v>1080.28953</v>
      </c>
      <c r="G318">
        <v>257.92700000000002</v>
      </c>
      <c r="H318" s="4">
        <f t="shared" si="8"/>
        <v>1893.2949600000002</v>
      </c>
      <c r="I318" s="4">
        <f t="shared" si="9"/>
        <v>571.11469</v>
      </c>
    </row>
    <row r="319" spans="1:9" x14ac:dyDescent="0.25">
      <c r="A319">
        <v>2011</v>
      </c>
      <c r="B319" t="s">
        <v>10</v>
      </c>
      <c r="C319" s="1" t="s">
        <v>18</v>
      </c>
      <c r="D319">
        <v>574.44461000000001</v>
      </c>
      <c r="E319">
        <v>160.7764</v>
      </c>
      <c r="F319">
        <v>17.308340000000001</v>
      </c>
      <c r="G319">
        <v>6.5179999999999998</v>
      </c>
      <c r="H319" s="4">
        <f t="shared" si="8"/>
        <v>557.13626999999997</v>
      </c>
      <c r="I319" s="4">
        <f t="shared" si="9"/>
        <v>154.25839999999999</v>
      </c>
    </row>
    <row r="320" spans="1:9" x14ac:dyDescent="0.25">
      <c r="A320">
        <v>2011</v>
      </c>
      <c r="B320" t="s">
        <v>10</v>
      </c>
      <c r="C320" s="1" t="s">
        <v>16</v>
      </c>
      <c r="D320">
        <v>6.31189</v>
      </c>
      <c r="E320">
        <v>4.0385299999999997</v>
      </c>
      <c r="F320">
        <v>58.187370000000001</v>
      </c>
      <c r="G320">
        <v>12.033999999999999</v>
      </c>
      <c r="H320" s="4">
        <f t="shared" si="8"/>
        <v>-51.875480000000003</v>
      </c>
      <c r="I320" s="4">
        <f t="shared" si="9"/>
        <v>-7.9954699999999992</v>
      </c>
    </row>
    <row r="321" spans="1:9" x14ac:dyDescent="0.25">
      <c r="A321">
        <v>2011</v>
      </c>
      <c r="B321" t="s">
        <v>10</v>
      </c>
      <c r="C321" s="1" t="s">
        <v>17</v>
      </c>
      <c r="D321">
        <v>338.18376000000001</v>
      </c>
      <c r="E321">
        <v>161.37849</v>
      </c>
      <c r="F321">
        <v>181.51387</v>
      </c>
      <c r="G321">
        <v>54.352000000000004</v>
      </c>
      <c r="H321" s="4">
        <f t="shared" si="8"/>
        <v>156.66989000000001</v>
      </c>
      <c r="I321" s="4">
        <f t="shared" si="9"/>
        <v>107.02649</v>
      </c>
    </row>
    <row r="322" spans="1:9" x14ac:dyDescent="0.25">
      <c r="A322">
        <v>2011</v>
      </c>
      <c r="B322" t="s">
        <v>11</v>
      </c>
      <c r="C322" s="1" t="s">
        <v>14</v>
      </c>
      <c r="D322">
        <v>1031.2952699999998</v>
      </c>
      <c r="E322">
        <v>215.61431999999999</v>
      </c>
      <c r="F322">
        <v>715.22748000000001</v>
      </c>
      <c r="G322">
        <v>126.788</v>
      </c>
      <c r="H322" s="4">
        <f t="shared" si="8"/>
        <v>316.06778999999983</v>
      </c>
      <c r="I322" s="4">
        <f t="shared" si="9"/>
        <v>88.826319999999996</v>
      </c>
    </row>
    <row r="323" spans="1:9" x14ac:dyDescent="0.25">
      <c r="A323">
        <v>2011</v>
      </c>
      <c r="B323" t="s">
        <v>11</v>
      </c>
      <c r="C323" s="1" t="s">
        <v>15</v>
      </c>
      <c r="D323">
        <v>4860.1524099999988</v>
      </c>
      <c r="E323">
        <v>1327.1204600000001</v>
      </c>
      <c r="F323">
        <v>1245.11041</v>
      </c>
      <c r="G323">
        <v>256.79300000000001</v>
      </c>
      <c r="H323" s="4">
        <f t="shared" si="8"/>
        <v>3615.0419999999986</v>
      </c>
      <c r="I323" s="4">
        <f t="shared" si="9"/>
        <v>1070.32746</v>
      </c>
    </row>
    <row r="324" spans="1:9" x14ac:dyDescent="0.25">
      <c r="A324">
        <v>2011</v>
      </c>
      <c r="B324" t="s">
        <v>11</v>
      </c>
      <c r="C324" s="1" t="s">
        <v>18</v>
      </c>
      <c r="D324">
        <v>228.93749</v>
      </c>
      <c r="E324">
        <v>104.92372999999998</v>
      </c>
      <c r="F324">
        <v>160.01622000000003</v>
      </c>
      <c r="G324">
        <v>30.734999999999999</v>
      </c>
      <c r="H324" s="4">
        <f t="shared" ref="H324:H387" si="10">+D324-F324</f>
        <v>68.921269999999964</v>
      </c>
      <c r="I324" s="4">
        <f t="shared" ref="I324:I387" si="11">+E324-G324</f>
        <v>74.188729999999978</v>
      </c>
    </row>
    <row r="325" spans="1:9" x14ac:dyDescent="0.25">
      <c r="A325">
        <v>2011</v>
      </c>
      <c r="B325" t="s">
        <v>11</v>
      </c>
      <c r="C325" s="1" t="s">
        <v>16</v>
      </c>
      <c r="D325">
        <v>7.0556099999999997</v>
      </c>
      <c r="E325">
        <v>3.2794499999999998</v>
      </c>
      <c r="F325">
        <v>17.306650000000001</v>
      </c>
      <c r="G325">
        <v>3.15</v>
      </c>
      <c r="H325" s="4">
        <f t="shared" si="10"/>
        <v>-10.251040000000001</v>
      </c>
      <c r="I325" s="4">
        <f t="shared" si="11"/>
        <v>0.12944999999999984</v>
      </c>
    </row>
    <row r="326" spans="1:9" x14ac:dyDescent="0.25">
      <c r="A326">
        <v>2011</v>
      </c>
      <c r="B326" t="s">
        <v>11</v>
      </c>
      <c r="C326" s="1" t="s">
        <v>17</v>
      </c>
      <c r="D326">
        <v>128.57943</v>
      </c>
      <c r="E326">
        <v>62.403310000000005</v>
      </c>
      <c r="F326">
        <v>91.806729999999988</v>
      </c>
      <c r="G326">
        <v>21.900000000000002</v>
      </c>
      <c r="H326" s="4">
        <f t="shared" si="10"/>
        <v>36.772700000000015</v>
      </c>
      <c r="I326" s="4">
        <f t="shared" si="11"/>
        <v>40.503309999999999</v>
      </c>
    </row>
    <row r="327" spans="1:9" x14ac:dyDescent="0.25">
      <c r="A327">
        <v>2012</v>
      </c>
      <c r="B327" t="s">
        <v>0</v>
      </c>
      <c r="C327" s="1" t="s">
        <v>14</v>
      </c>
      <c r="D327">
        <v>860.49272999999982</v>
      </c>
      <c r="E327">
        <v>186.92177000000001</v>
      </c>
      <c r="F327">
        <v>577.83546999999999</v>
      </c>
      <c r="G327">
        <v>98.228000000000009</v>
      </c>
      <c r="H327" s="4">
        <f t="shared" si="10"/>
        <v>282.65725999999984</v>
      </c>
      <c r="I327" s="4">
        <f t="shared" si="11"/>
        <v>88.693770000000001</v>
      </c>
    </row>
    <row r="328" spans="1:9" x14ac:dyDescent="0.25">
      <c r="A328">
        <v>2012</v>
      </c>
      <c r="B328" t="s">
        <v>0</v>
      </c>
      <c r="C328" s="1" t="s">
        <v>15</v>
      </c>
      <c r="D328">
        <v>3112.573190000001</v>
      </c>
      <c r="E328">
        <v>837.24203999999997</v>
      </c>
      <c r="F328">
        <v>1340.22641</v>
      </c>
      <c r="G328">
        <v>287.85900000000004</v>
      </c>
      <c r="H328" s="4">
        <f t="shared" si="10"/>
        <v>1772.346780000001</v>
      </c>
      <c r="I328" s="4">
        <f t="shared" si="11"/>
        <v>549.38303999999994</v>
      </c>
    </row>
    <row r="329" spans="1:9" x14ac:dyDescent="0.25">
      <c r="A329">
        <v>2012</v>
      </c>
      <c r="B329" t="s">
        <v>0</v>
      </c>
      <c r="C329" s="1" t="s">
        <v>18</v>
      </c>
      <c r="D329">
        <v>180.95591999999999</v>
      </c>
      <c r="E329">
        <v>46.974350000000001</v>
      </c>
      <c r="F329">
        <v>201.79470999999998</v>
      </c>
      <c r="G329">
        <v>58.158000000000001</v>
      </c>
      <c r="H329" s="4">
        <f t="shared" si="10"/>
        <v>-20.838789999999989</v>
      </c>
      <c r="I329" s="4">
        <f t="shared" si="11"/>
        <v>-11.18365</v>
      </c>
    </row>
    <row r="330" spans="1:9" x14ac:dyDescent="0.25">
      <c r="A330">
        <v>2012</v>
      </c>
      <c r="B330" t="s">
        <v>0</v>
      </c>
      <c r="C330" s="14" t="s">
        <v>19</v>
      </c>
      <c r="D330">
        <v>11.44</v>
      </c>
      <c r="E330">
        <v>4.16</v>
      </c>
      <c r="H330" s="4">
        <f t="shared" si="10"/>
        <v>11.44</v>
      </c>
      <c r="I330" s="4">
        <f t="shared" si="11"/>
        <v>4.16</v>
      </c>
    </row>
    <row r="331" spans="1:9" x14ac:dyDescent="0.25">
      <c r="A331">
        <v>2012</v>
      </c>
      <c r="B331" t="s">
        <v>0</v>
      </c>
      <c r="C331" s="1" t="s">
        <v>16</v>
      </c>
      <c r="D331">
        <v>5.8959900000000003</v>
      </c>
      <c r="E331">
        <v>2.7285399999999997</v>
      </c>
      <c r="F331">
        <v>106.35829</v>
      </c>
      <c r="G331">
        <v>28.049999999999997</v>
      </c>
      <c r="H331" s="4">
        <f t="shared" si="10"/>
        <v>-100.4623</v>
      </c>
      <c r="I331" s="4">
        <f t="shared" si="11"/>
        <v>-25.321459999999998</v>
      </c>
    </row>
    <row r="332" spans="1:9" x14ac:dyDescent="0.25">
      <c r="A332">
        <v>2012</v>
      </c>
      <c r="B332" t="s">
        <v>0</v>
      </c>
      <c r="C332" s="1" t="s">
        <v>17</v>
      </c>
      <c r="D332">
        <v>181.16422</v>
      </c>
      <c r="E332">
        <v>87.910989999999998</v>
      </c>
      <c r="F332">
        <v>81.203159999999997</v>
      </c>
      <c r="G332">
        <v>21.128</v>
      </c>
      <c r="H332" s="4">
        <f t="shared" si="10"/>
        <v>99.961060000000003</v>
      </c>
      <c r="I332" s="4">
        <f t="shared" si="11"/>
        <v>66.782989999999998</v>
      </c>
    </row>
    <row r="333" spans="1:9" x14ac:dyDescent="0.25">
      <c r="A333">
        <v>2012</v>
      </c>
      <c r="B333" t="s">
        <v>1</v>
      </c>
      <c r="C333" s="1" t="s">
        <v>14</v>
      </c>
      <c r="D333" s="11">
        <v>569.56895999999995</v>
      </c>
      <c r="E333" s="11">
        <v>121.51141</v>
      </c>
      <c r="F333">
        <v>559.99261000000001</v>
      </c>
      <c r="G333">
        <v>79.820999999999998</v>
      </c>
      <c r="H333" s="4">
        <f t="shared" si="10"/>
        <v>9.576349999999934</v>
      </c>
      <c r="I333" s="4">
        <f t="shared" si="11"/>
        <v>41.69041</v>
      </c>
    </row>
    <row r="334" spans="1:9" x14ac:dyDescent="0.25">
      <c r="A334">
        <v>2012</v>
      </c>
      <c r="B334" t="s">
        <v>1</v>
      </c>
      <c r="C334" s="1" t="s">
        <v>15</v>
      </c>
      <c r="D334" s="11">
        <v>3097.08005</v>
      </c>
      <c r="E334" s="11">
        <v>821.35412999999994</v>
      </c>
      <c r="F334">
        <v>1026.80529</v>
      </c>
      <c r="G334">
        <v>222.34699999999998</v>
      </c>
      <c r="H334" s="4">
        <f t="shared" si="10"/>
        <v>2070.2747600000002</v>
      </c>
      <c r="I334" s="4">
        <f t="shared" si="11"/>
        <v>599.00712999999996</v>
      </c>
    </row>
    <row r="335" spans="1:9" x14ac:dyDescent="0.25">
      <c r="A335">
        <v>2012</v>
      </c>
      <c r="B335" t="s">
        <v>1</v>
      </c>
      <c r="C335" s="1" t="s">
        <v>18</v>
      </c>
      <c r="D335" s="11">
        <v>451.87641999999994</v>
      </c>
      <c r="E335" s="11">
        <v>98.568190000000001</v>
      </c>
      <c r="F335">
        <v>118.53968</v>
      </c>
      <c r="G335">
        <v>29.509999999999998</v>
      </c>
      <c r="H335" s="4">
        <f t="shared" si="10"/>
        <v>333.33673999999996</v>
      </c>
      <c r="I335" s="4">
        <f t="shared" si="11"/>
        <v>69.058189999999996</v>
      </c>
    </row>
    <row r="336" spans="1:9" x14ac:dyDescent="0.25">
      <c r="A336">
        <v>2012</v>
      </c>
      <c r="B336" t="s">
        <v>1</v>
      </c>
      <c r="C336" s="1" t="s">
        <v>19</v>
      </c>
      <c r="D336" s="11">
        <v>46.352400000000003</v>
      </c>
      <c r="E336" s="11">
        <v>20.713480000000001</v>
      </c>
      <c r="F336">
        <v>0.61360000000000003</v>
      </c>
      <c r="G336">
        <v>0.16900000000000001</v>
      </c>
      <c r="H336" s="4">
        <f t="shared" si="10"/>
        <v>45.738800000000005</v>
      </c>
      <c r="I336" s="4">
        <f t="shared" si="11"/>
        <v>20.54448</v>
      </c>
    </row>
    <row r="337" spans="1:9" x14ac:dyDescent="0.25">
      <c r="A337">
        <v>2012</v>
      </c>
      <c r="B337" t="s">
        <v>1</v>
      </c>
      <c r="C337" s="1" t="s">
        <v>16</v>
      </c>
      <c r="D337" s="11">
        <v>6.3666099999999997</v>
      </c>
      <c r="E337" s="11">
        <v>3.1287200000000004</v>
      </c>
      <c r="F337">
        <v>53.685510000000001</v>
      </c>
      <c r="G337">
        <v>15.331</v>
      </c>
      <c r="H337" s="4">
        <f t="shared" si="10"/>
        <v>-47.318899999999999</v>
      </c>
      <c r="I337" s="4">
        <f t="shared" si="11"/>
        <v>-12.202279999999998</v>
      </c>
    </row>
    <row r="338" spans="1:9" x14ac:dyDescent="0.25">
      <c r="A338">
        <v>2012</v>
      </c>
      <c r="B338" t="s">
        <v>1</v>
      </c>
      <c r="C338" s="1" t="s">
        <v>17</v>
      </c>
      <c r="D338" s="11">
        <v>87.942760000000007</v>
      </c>
      <c r="E338" s="11">
        <v>52.388880000000007</v>
      </c>
      <c r="F338">
        <v>81.580439999999996</v>
      </c>
      <c r="G338">
        <v>24.224</v>
      </c>
      <c r="H338" s="4">
        <f t="shared" si="10"/>
        <v>6.3623200000000111</v>
      </c>
      <c r="I338" s="4">
        <f t="shared" si="11"/>
        <v>28.164880000000007</v>
      </c>
    </row>
    <row r="339" spans="1:9" x14ac:dyDescent="0.25">
      <c r="A339">
        <v>2012</v>
      </c>
      <c r="B339" t="s">
        <v>2</v>
      </c>
      <c r="C339" s="1" t="s">
        <v>14</v>
      </c>
      <c r="D339" s="11">
        <v>1077.9621500000001</v>
      </c>
      <c r="E339" s="11">
        <v>215.50368</v>
      </c>
      <c r="F339">
        <v>735.03248000000008</v>
      </c>
      <c r="G339">
        <v>112.93400000000001</v>
      </c>
      <c r="H339" s="4">
        <f t="shared" si="10"/>
        <v>342.92966999999999</v>
      </c>
      <c r="I339" s="4">
        <f t="shared" si="11"/>
        <v>102.56967999999999</v>
      </c>
    </row>
    <row r="340" spans="1:9" x14ac:dyDescent="0.25">
      <c r="A340">
        <v>2012</v>
      </c>
      <c r="B340" t="s">
        <v>2</v>
      </c>
      <c r="C340" s="1" t="s">
        <v>15</v>
      </c>
      <c r="D340" s="11">
        <v>2816.5055500000008</v>
      </c>
      <c r="E340" s="11">
        <v>752.81563999999992</v>
      </c>
      <c r="F340">
        <v>1333.1006300000001</v>
      </c>
      <c r="G340">
        <v>289.28999999999996</v>
      </c>
      <c r="H340" s="4">
        <f t="shared" si="10"/>
        <v>1483.4049200000006</v>
      </c>
      <c r="I340" s="4">
        <f t="shared" si="11"/>
        <v>463.52563999999995</v>
      </c>
    </row>
    <row r="341" spans="1:9" x14ac:dyDescent="0.25">
      <c r="A341">
        <v>2012</v>
      </c>
      <c r="B341" t="s">
        <v>2</v>
      </c>
      <c r="C341" s="1" t="s">
        <v>18</v>
      </c>
      <c r="D341" s="11">
        <v>79.47654</v>
      </c>
      <c r="E341" s="11">
        <v>33.653059999999996</v>
      </c>
      <c r="F341">
        <v>230.92559</v>
      </c>
      <c r="G341">
        <v>64.903000000000006</v>
      </c>
      <c r="H341" s="4">
        <f t="shared" si="10"/>
        <v>-151.44905</v>
      </c>
      <c r="I341" s="4">
        <f t="shared" si="11"/>
        <v>-31.249940000000009</v>
      </c>
    </row>
    <row r="342" spans="1:9" x14ac:dyDescent="0.25">
      <c r="A342">
        <v>2012</v>
      </c>
      <c r="B342" t="s">
        <v>2</v>
      </c>
      <c r="C342" s="1" t="s">
        <v>19</v>
      </c>
      <c r="H342" s="4">
        <f t="shared" si="10"/>
        <v>0</v>
      </c>
      <c r="I342" s="4">
        <f t="shared" si="11"/>
        <v>0</v>
      </c>
    </row>
    <row r="343" spans="1:9" x14ac:dyDescent="0.25">
      <c r="A343">
        <v>2012</v>
      </c>
      <c r="B343" t="s">
        <v>2</v>
      </c>
      <c r="C343" s="1" t="s">
        <v>16</v>
      </c>
      <c r="D343" s="11">
        <v>11.08108</v>
      </c>
      <c r="E343" s="11">
        <v>5.35548</v>
      </c>
      <c r="F343">
        <v>71.828199999999995</v>
      </c>
      <c r="G343">
        <v>16.536999999999999</v>
      </c>
      <c r="H343" s="4">
        <f t="shared" si="10"/>
        <v>-60.747119999999995</v>
      </c>
      <c r="I343" s="4">
        <f t="shared" si="11"/>
        <v>-11.181519999999999</v>
      </c>
    </row>
    <row r="344" spans="1:9" x14ac:dyDescent="0.25">
      <c r="A344">
        <v>2012</v>
      </c>
      <c r="B344" t="s">
        <v>2</v>
      </c>
      <c r="C344" s="1" t="s">
        <v>17</v>
      </c>
      <c r="D344" s="11">
        <v>149.97460000000001</v>
      </c>
      <c r="E344" s="11">
        <v>85.123599999999996</v>
      </c>
      <c r="F344">
        <v>107.24148</v>
      </c>
      <c r="G344">
        <v>36.323999999999998</v>
      </c>
      <c r="H344" s="4">
        <f t="shared" si="10"/>
        <v>42.733120000000014</v>
      </c>
      <c r="I344" s="4">
        <f t="shared" si="11"/>
        <v>48.799599999999998</v>
      </c>
    </row>
    <row r="345" spans="1:9" x14ac:dyDescent="0.25">
      <c r="A345">
        <v>2012</v>
      </c>
      <c r="B345" t="s">
        <v>3</v>
      </c>
      <c r="C345" s="1" t="s">
        <v>14</v>
      </c>
      <c r="D345" s="11">
        <v>527.15829000000008</v>
      </c>
      <c r="E345" s="11">
        <v>106.4259</v>
      </c>
      <c r="F345">
        <v>404.22969999999998</v>
      </c>
      <c r="G345">
        <v>68.125</v>
      </c>
      <c r="H345" s="4">
        <f t="shared" si="10"/>
        <v>122.9285900000001</v>
      </c>
      <c r="I345" s="4">
        <f t="shared" si="11"/>
        <v>38.300899999999999</v>
      </c>
    </row>
    <row r="346" spans="1:9" x14ac:dyDescent="0.25">
      <c r="A346">
        <v>2012</v>
      </c>
      <c r="B346" t="s">
        <v>3</v>
      </c>
      <c r="C346" s="1" t="s">
        <v>15</v>
      </c>
      <c r="D346" s="11">
        <v>2058.7242700000002</v>
      </c>
      <c r="E346" s="11">
        <v>554.99571000000003</v>
      </c>
      <c r="F346">
        <v>1261.1845800000001</v>
      </c>
      <c r="G346">
        <v>255.32499999999999</v>
      </c>
      <c r="H346" s="4">
        <f t="shared" si="10"/>
        <v>797.53969000000006</v>
      </c>
      <c r="I346" s="4">
        <f t="shared" si="11"/>
        <v>299.67071000000004</v>
      </c>
    </row>
    <row r="347" spans="1:9" x14ac:dyDescent="0.25">
      <c r="A347">
        <v>2012</v>
      </c>
      <c r="B347" t="s">
        <v>3</v>
      </c>
      <c r="C347" s="1" t="s">
        <v>18</v>
      </c>
      <c r="D347" s="11">
        <v>211.67549</v>
      </c>
      <c r="E347" s="11">
        <v>75.118010000000012</v>
      </c>
      <c r="F347">
        <v>287.16156000000001</v>
      </c>
      <c r="G347">
        <v>66.331000000000003</v>
      </c>
      <c r="H347" s="4">
        <f t="shared" si="10"/>
        <v>-75.486070000000012</v>
      </c>
      <c r="I347" s="4">
        <f t="shared" si="11"/>
        <v>8.7870100000000093</v>
      </c>
    </row>
    <row r="348" spans="1:9" x14ac:dyDescent="0.25">
      <c r="A348">
        <v>2012</v>
      </c>
      <c r="B348" t="s">
        <v>3</v>
      </c>
      <c r="C348" s="1" t="s">
        <v>19</v>
      </c>
      <c r="F348">
        <v>1.75</v>
      </c>
      <c r="G348">
        <v>0.40899999999999997</v>
      </c>
      <c r="H348" s="4">
        <f t="shared" si="10"/>
        <v>-1.75</v>
      </c>
      <c r="I348" s="4">
        <f t="shared" si="11"/>
        <v>-0.40899999999999997</v>
      </c>
    </row>
    <row r="349" spans="1:9" x14ac:dyDescent="0.25">
      <c r="A349">
        <v>2012</v>
      </c>
      <c r="B349" t="s">
        <v>3</v>
      </c>
      <c r="C349" s="1" t="s">
        <v>16</v>
      </c>
      <c r="D349" s="11">
        <v>6.3837500000000009</v>
      </c>
      <c r="E349" s="11">
        <v>3.1223999999999998</v>
      </c>
      <c r="F349">
        <v>24.107430000000001</v>
      </c>
      <c r="G349">
        <v>3.778</v>
      </c>
      <c r="H349" s="4">
        <f t="shared" si="10"/>
        <v>-17.723680000000002</v>
      </c>
      <c r="I349" s="4">
        <f t="shared" si="11"/>
        <v>-0.65560000000000018</v>
      </c>
    </row>
    <row r="350" spans="1:9" x14ac:dyDescent="0.25">
      <c r="A350">
        <v>2012</v>
      </c>
      <c r="B350" t="s">
        <v>3</v>
      </c>
      <c r="C350" s="1" t="s">
        <v>17</v>
      </c>
      <c r="D350" s="11">
        <v>160.62312</v>
      </c>
      <c r="E350" s="11">
        <v>73.534050000000008</v>
      </c>
      <c r="F350">
        <v>118.10761000000001</v>
      </c>
      <c r="G350">
        <v>38.438000000000002</v>
      </c>
      <c r="H350" s="4">
        <f t="shared" si="10"/>
        <v>42.515509999999992</v>
      </c>
      <c r="I350" s="4">
        <f t="shared" si="11"/>
        <v>35.096050000000005</v>
      </c>
    </row>
    <row r="351" spans="1:9" x14ac:dyDescent="0.25">
      <c r="A351">
        <v>2012</v>
      </c>
      <c r="B351" t="s">
        <v>4</v>
      </c>
      <c r="C351" s="1" t="s">
        <v>14</v>
      </c>
      <c r="D351" s="11">
        <v>914.58322999999984</v>
      </c>
      <c r="E351" s="11">
        <v>183.24055999999999</v>
      </c>
      <c r="F351">
        <v>1121.3694700000001</v>
      </c>
      <c r="G351">
        <v>183.42300000000003</v>
      </c>
      <c r="H351" s="4">
        <f t="shared" si="10"/>
        <v>-206.78624000000025</v>
      </c>
      <c r="I351" s="4">
        <f t="shared" si="11"/>
        <v>-0.18244000000004235</v>
      </c>
    </row>
    <row r="352" spans="1:9" x14ac:dyDescent="0.25">
      <c r="A352">
        <v>2012</v>
      </c>
      <c r="B352" t="s">
        <v>4</v>
      </c>
      <c r="C352" s="1" t="s">
        <v>15</v>
      </c>
      <c r="D352" s="11">
        <v>2645.6531800000002</v>
      </c>
      <c r="E352" s="11">
        <v>703.13709999999992</v>
      </c>
      <c r="F352">
        <v>1241.2745400000001</v>
      </c>
      <c r="G352">
        <v>259.87299999999999</v>
      </c>
      <c r="H352" s="4">
        <f t="shared" si="10"/>
        <v>1404.3786400000001</v>
      </c>
      <c r="I352" s="4">
        <f t="shared" si="11"/>
        <v>443.26409999999993</v>
      </c>
    </row>
    <row r="353" spans="1:9" x14ac:dyDescent="0.25">
      <c r="A353">
        <v>2012</v>
      </c>
      <c r="B353" t="s">
        <v>4</v>
      </c>
      <c r="C353" s="1" t="s">
        <v>18</v>
      </c>
      <c r="D353" s="11">
        <v>226.10007999999999</v>
      </c>
      <c r="E353" s="11">
        <v>93.961179999999985</v>
      </c>
      <c r="F353">
        <v>98.535159999999991</v>
      </c>
      <c r="G353">
        <v>59.69</v>
      </c>
      <c r="H353" s="4">
        <f t="shared" si="10"/>
        <v>127.56492</v>
      </c>
      <c r="I353" s="4">
        <f t="shared" si="11"/>
        <v>34.271179999999987</v>
      </c>
    </row>
    <row r="354" spans="1:9" x14ac:dyDescent="0.25">
      <c r="A354">
        <v>2012</v>
      </c>
      <c r="B354" t="s">
        <v>4</v>
      </c>
      <c r="C354" s="1" t="s">
        <v>19</v>
      </c>
      <c r="F354">
        <v>3.26004</v>
      </c>
      <c r="G354">
        <v>0.67900000000000005</v>
      </c>
      <c r="H354" s="4">
        <f t="shared" si="10"/>
        <v>-3.26004</v>
      </c>
      <c r="I354" s="4">
        <f t="shared" si="11"/>
        <v>-0.67900000000000005</v>
      </c>
    </row>
    <row r="355" spans="1:9" x14ac:dyDescent="0.25">
      <c r="A355">
        <v>2012</v>
      </c>
      <c r="B355" t="s">
        <v>4</v>
      </c>
      <c r="C355" s="1" t="s">
        <v>16</v>
      </c>
      <c r="D355" s="11">
        <v>7.8535800000000009</v>
      </c>
      <c r="E355" s="11">
        <v>3.8754</v>
      </c>
      <c r="F355">
        <v>22.670500000000001</v>
      </c>
      <c r="G355">
        <v>3.468</v>
      </c>
      <c r="H355" s="4">
        <f t="shared" si="10"/>
        <v>-14.81692</v>
      </c>
      <c r="I355" s="4">
        <f t="shared" si="11"/>
        <v>0.40739999999999998</v>
      </c>
    </row>
    <row r="356" spans="1:9" x14ac:dyDescent="0.25">
      <c r="A356">
        <v>2012</v>
      </c>
      <c r="B356" t="s">
        <v>4</v>
      </c>
      <c r="C356" s="1" t="s">
        <v>17</v>
      </c>
      <c r="D356" s="11">
        <v>137.56155000000001</v>
      </c>
      <c r="E356" s="11">
        <v>72.977950000000007</v>
      </c>
      <c r="F356">
        <v>41.71313</v>
      </c>
      <c r="G356">
        <v>13.593999999999999</v>
      </c>
      <c r="H356" s="4">
        <f t="shared" si="10"/>
        <v>95.848420000000004</v>
      </c>
      <c r="I356" s="4">
        <f t="shared" si="11"/>
        <v>59.383950000000006</v>
      </c>
    </row>
    <row r="357" spans="1:9" x14ac:dyDescent="0.25">
      <c r="A357">
        <v>2012</v>
      </c>
      <c r="B357" t="s">
        <v>5</v>
      </c>
      <c r="C357" s="1" t="s">
        <v>14</v>
      </c>
      <c r="D357" s="11">
        <v>769.15651000000014</v>
      </c>
      <c r="E357" s="11">
        <v>156.22038000000001</v>
      </c>
      <c r="F357">
        <v>633.47189000000003</v>
      </c>
      <c r="G357">
        <v>114.82900000000001</v>
      </c>
      <c r="H357" s="4">
        <f t="shared" si="10"/>
        <v>135.68462000000011</v>
      </c>
      <c r="I357" s="4">
        <f t="shared" si="11"/>
        <v>41.391379999999998</v>
      </c>
    </row>
    <row r="358" spans="1:9" x14ac:dyDescent="0.25">
      <c r="A358">
        <v>2012</v>
      </c>
      <c r="B358" t="s">
        <v>5</v>
      </c>
      <c r="C358" s="1" t="s">
        <v>15</v>
      </c>
      <c r="D358" s="11">
        <v>2517.89689</v>
      </c>
      <c r="E358" s="11">
        <v>656.8926399999998</v>
      </c>
      <c r="F358">
        <v>940.73866999999996</v>
      </c>
      <c r="G358">
        <v>200.55</v>
      </c>
      <c r="H358" s="4">
        <f t="shared" si="10"/>
        <v>1577.15822</v>
      </c>
      <c r="I358" s="4">
        <f t="shared" si="11"/>
        <v>456.34263999999979</v>
      </c>
    </row>
    <row r="359" spans="1:9" x14ac:dyDescent="0.25">
      <c r="A359">
        <v>2012</v>
      </c>
      <c r="B359" t="s">
        <v>5</v>
      </c>
      <c r="C359" s="1" t="s">
        <v>18</v>
      </c>
      <c r="D359" s="11">
        <v>179.26754</v>
      </c>
      <c r="E359" s="11">
        <v>52.757189999999994</v>
      </c>
      <c r="F359">
        <v>290.00992000000002</v>
      </c>
      <c r="G359">
        <v>59.794999999999995</v>
      </c>
      <c r="H359" s="4">
        <f t="shared" si="10"/>
        <v>-110.74238000000003</v>
      </c>
      <c r="I359" s="4">
        <f t="shared" si="11"/>
        <v>-7.0378100000000003</v>
      </c>
    </row>
    <row r="360" spans="1:9" x14ac:dyDescent="0.25">
      <c r="A360">
        <v>2012</v>
      </c>
      <c r="B360" t="s">
        <v>5</v>
      </c>
      <c r="C360" s="1" t="s">
        <v>19</v>
      </c>
      <c r="F360">
        <v>10.720280000000001</v>
      </c>
      <c r="G360">
        <v>2.234</v>
      </c>
      <c r="H360" s="4">
        <f t="shared" si="10"/>
        <v>-10.720280000000001</v>
      </c>
      <c r="I360" s="4">
        <f t="shared" si="11"/>
        <v>-2.234</v>
      </c>
    </row>
    <row r="361" spans="1:9" x14ac:dyDescent="0.25">
      <c r="A361">
        <v>2012</v>
      </c>
      <c r="B361" t="s">
        <v>5</v>
      </c>
      <c r="C361" s="1" t="s">
        <v>16</v>
      </c>
      <c r="D361" s="11">
        <v>7.5197399999999996</v>
      </c>
      <c r="E361" s="11">
        <v>3.7089999999999996</v>
      </c>
      <c r="F361">
        <v>57.971689999999995</v>
      </c>
      <c r="G361">
        <v>12.33</v>
      </c>
      <c r="H361" s="4">
        <f t="shared" si="10"/>
        <v>-50.451949999999997</v>
      </c>
      <c r="I361" s="4">
        <f t="shared" si="11"/>
        <v>-8.6210000000000004</v>
      </c>
    </row>
    <row r="362" spans="1:9" x14ac:dyDescent="0.25">
      <c r="A362">
        <v>2012</v>
      </c>
      <c r="B362" t="s">
        <v>5</v>
      </c>
      <c r="C362" s="1" t="s">
        <v>17</v>
      </c>
      <c r="D362" s="11">
        <v>195.57314</v>
      </c>
      <c r="E362" s="11">
        <v>87.234840000000005</v>
      </c>
      <c r="F362">
        <v>126.80233999999999</v>
      </c>
      <c r="G362">
        <v>36.999000000000002</v>
      </c>
      <c r="H362" s="4">
        <f t="shared" si="10"/>
        <v>68.770800000000008</v>
      </c>
      <c r="I362" s="4">
        <f t="shared" si="11"/>
        <v>50.235840000000003</v>
      </c>
    </row>
    <row r="363" spans="1:9" x14ac:dyDescent="0.25">
      <c r="A363">
        <v>2012</v>
      </c>
      <c r="B363" t="s">
        <v>6</v>
      </c>
      <c r="C363" s="1" t="s">
        <v>14</v>
      </c>
      <c r="D363" s="11">
        <v>883.99594000000002</v>
      </c>
      <c r="E363" s="11">
        <v>168.31712999999999</v>
      </c>
      <c r="F363">
        <v>838.53694999999993</v>
      </c>
      <c r="G363">
        <v>148.92099999999999</v>
      </c>
      <c r="H363" s="4">
        <f t="shared" si="10"/>
        <v>45.458990000000085</v>
      </c>
      <c r="I363" s="4">
        <f t="shared" si="11"/>
        <v>19.396129999999999</v>
      </c>
    </row>
    <row r="364" spans="1:9" x14ac:dyDescent="0.25">
      <c r="A364">
        <v>2012</v>
      </c>
      <c r="B364" t="s">
        <v>6</v>
      </c>
      <c r="C364" s="1" t="s">
        <v>15</v>
      </c>
      <c r="D364" s="11">
        <v>3066.10313</v>
      </c>
      <c r="E364" s="11">
        <v>778.2827299999999</v>
      </c>
      <c r="F364">
        <v>1192.4757900000002</v>
      </c>
      <c r="G364">
        <v>240.244</v>
      </c>
      <c r="H364" s="4">
        <f t="shared" si="10"/>
        <v>1873.6273399999998</v>
      </c>
      <c r="I364" s="4">
        <f t="shared" si="11"/>
        <v>538.03872999999987</v>
      </c>
    </row>
    <row r="365" spans="1:9" x14ac:dyDescent="0.25">
      <c r="A365">
        <v>2012</v>
      </c>
      <c r="B365" t="s">
        <v>6</v>
      </c>
      <c r="C365" s="1" t="s">
        <v>18</v>
      </c>
      <c r="D365" s="11">
        <v>251.12589000000003</v>
      </c>
      <c r="E365" s="11">
        <v>64.662229999999994</v>
      </c>
      <c r="F365">
        <v>113.77828</v>
      </c>
      <c r="G365">
        <v>66.638999999999996</v>
      </c>
      <c r="H365" s="4">
        <f t="shared" si="10"/>
        <v>137.34761000000003</v>
      </c>
      <c r="I365" s="4">
        <f t="shared" si="11"/>
        <v>-1.9767700000000019</v>
      </c>
    </row>
    <row r="366" spans="1:9" x14ac:dyDescent="0.25">
      <c r="A366">
        <v>2012</v>
      </c>
      <c r="B366" t="s">
        <v>6</v>
      </c>
      <c r="C366" s="1" t="s">
        <v>19</v>
      </c>
      <c r="F366">
        <v>6.9450000000000003</v>
      </c>
      <c r="G366">
        <v>3.3</v>
      </c>
      <c r="H366" s="4">
        <f t="shared" si="10"/>
        <v>-6.9450000000000003</v>
      </c>
      <c r="I366" s="4">
        <f t="shared" si="11"/>
        <v>-3.3</v>
      </c>
    </row>
    <row r="367" spans="1:9" x14ac:dyDescent="0.25">
      <c r="A367">
        <v>2012</v>
      </c>
      <c r="B367" t="s">
        <v>6</v>
      </c>
      <c r="C367" s="1" t="s">
        <v>16</v>
      </c>
      <c r="D367" s="11">
        <v>7.7150100000000004</v>
      </c>
      <c r="E367" s="11">
        <v>3.9106799999999997</v>
      </c>
      <c r="F367">
        <v>85.171509999999998</v>
      </c>
      <c r="G367">
        <v>21.350999999999999</v>
      </c>
      <c r="H367" s="4">
        <f t="shared" si="10"/>
        <v>-77.456499999999991</v>
      </c>
      <c r="I367" s="4">
        <f t="shared" si="11"/>
        <v>-17.44032</v>
      </c>
    </row>
    <row r="368" spans="1:9" x14ac:dyDescent="0.25">
      <c r="A368">
        <v>2012</v>
      </c>
      <c r="B368" t="s">
        <v>6</v>
      </c>
      <c r="C368" s="1" t="s">
        <v>17</v>
      </c>
      <c r="D368" s="11">
        <v>160.40967000000001</v>
      </c>
      <c r="E368" s="11">
        <v>86.942859999999996</v>
      </c>
      <c r="F368">
        <v>160.37165999999999</v>
      </c>
      <c r="G368">
        <v>43.858000000000004</v>
      </c>
      <c r="H368" s="4">
        <f t="shared" si="10"/>
        <v>3.8010000000014088E-2</v>
      </c>
      <c r="I368" s="4">
        <f t="shared" si="11"/>
        <v>43.084859999999992</v>
      </c>
    </row>
    <row r="369" spans="1:9" x14ac:dyDescent="0.25">
      <c r="A369">
        <v>2012</v>
      </c>
      <c r="B369" t="s">
        <v>7</v>
      </c>
      <c r="C369" s="1" t="s">
        <v>14</v>
      </c>
      <c r="D369" s="11">
        <v>1626.6222300000002</v>
      </c>
      <c r="E369" s="11">
        <v>317.48095999999998</v>
      </c>
      <c r="F369">
        <v>921.73662000000002</v>
      </c>
      <c r="G369">
        <v>155.82400000000001</v>
      </c>
      <c r="H369" s="4">
        <f t="shared" si="10"/>
        <v>704.88561000000016</v>
      </c>
      <c r="I369" s="4">
        <f t="shared" si="11"/>
        <v>161.65695999999997</v>
      </c>
    </row>
    <row r="370" spans="1:9" x14ac:dyDescent="0.25">
      <c r="A370">
        <v>2012</v>
      </c>
      <c r="B370" t="s">
        <v>7</v>
      </c>
      <c r="C370" s="1" t="s">
        <v>15</v>
      </c>
      <c r="D370" s="11">
        <v>3686.2994899999999</v>
      </c>
      <c r="E370" s="11">
        <v>985.49311</v>
      </c>
      <c r="F370">
        <v>1287.3275999999998</v>
      </c>
      <c r="G370">
        <v>260.762</v>
      </c>
      <c r="H370" s="4">
        <f t="shared" si="10"/>
        <v>2398.9718899999998</v>
      </c>
      <c r="I370" s="4">
        <f t="shared" si="11"/>
        <v>724.73110999999994</v>
      </c>
    </row>
    <row r="371" spans="1:9" x14ac:dyDescent="0.25">
      <c r="A371">
        <v>2012</v>
      </c>
      <c r="B371" t="s">
        <v>7</v>
      </c>
      <c r="C371" s="1" t="s">
        <v>18</v>
      </c>
      <c r="D371" s="11">
        <v>263.91633000000002</v>
      </c>
      <c r="E371" s="11">
        <v>61.199559999999998</v>
      </c>
      <c r="F371">
        <v>175.08620999999999</v>
      </c>
      <c r="G371">
        <v>76.046999999999997</v>
      </c>
      <c r="H371" s="4">
        <f t="shared" si="10"/>
        <v>88.830120000000022</v>
      </c>
      <c r="I371" s="4">
        <f t="shared" si="11"/>
        <v>-14.847439999999999</v>
      </c>
    </row>
    <row r="372" spans="1:9" x14ac:dyDescent="0.25">
      <c r="A372">
        <v>2012</v>
      </c>
      <c r="B372" t="s">
        <v>7</v>
      </c>
      <c r="C372" s="1" t="s">
        <v>19</v>
      </c>
      <c r="D372" s="11">
        <v>15.881</v>
      </c>
      <c r="E372" s="11">
        <v>6.2365300000000001</v>
      </c>
      <c r="F372">
        <v>10.47325</v>
      </c>
      <c r="G372">
        <v>2.2410000000000001</v>
      </c>
      <c r="H372" s="4">
        <f t="shared" si="10"/>
        <v>5.4077500000000001</v>
      </c>
      <c r="I372" s="4">
        <f t="shared" si="11"/>
        <v>3.99553</v>
      </c>
    </row>
    <row r="373" spans="1:9" x14ac:dyDescent="0.25">
      <c r="A373">
        <v>2012</v>
      </c>
      <c r="B373" t="s">
        <v>7</v>
      </c>
      <c r="C373" s="1" t="s">
        <v>16</v>
      </c>
      <c r="D373" s="11">
        <v>11.005830000000001</v>
      </c>
      <c r="E373" s="11">
        <v>5.3739600000000003</v>
      </c>
      <c r="F373">
        <v>32.584109999999995</v>
      </c>
      <c r="G373">
        <v>5.2949999999999999</v>
      </c>
      <c r="H373" s="4">
        <f t="shared" si="10"/>
        <v>-21.578279999999992</v>
      </c>
      <c r="I373" s="4">
        <f t="shared" si="11"/>
        <v>7.8960000000000363E-2</v>
      </c>
    </row>
    <row r="374" spans="1:9" x14ac:dyDescent="0.25">
      <c r="A374">
        <v>2012</v>
      </c>
      <c r="B374" t="s">
        <v>7</v>
      </c>
      <c r="C374" s="1" t="s">
        <v>17</v>
      </c>
      <c r="D374" s="11">
        <v>195.09957999999997</v>
      </c>
      <c r="E374" s="11">
        <v>99.131270000000001</v>
      </c>
      <c r="F374">
        <v>105.21401</v>
      </c>
      <c r="G374">
        <v>25.499999999999996</v>
      </c>
      <c r="H374" s="4">
        <f t="shared" si="10"/>
        <v>89.885569999999973</v>
      </c>
      <c r="I374" s="4">
        <f t="shared" si="11"/>
        <v>73.631270000000001</v>
      </c>
    </row>
    <row r="375" spans="1:9" x14ac:dyDescent="0.25">
      <c r="A375">
        <v>2012</v>
      </c>
      <c r="B375" t="s">
        <v>8</v>
      </c>
      <c r="C375" s="1" t="s">
        <v>14</v>
      </c>
      <c r="D375" s="11">
        <v>1217.2995799999999</v>
      </c>
      <c r="E375" s="11">
        <v>234.99364</v>
      </c>
      <c r="F375">
        <v>602.22315000000003</v>
      </c>
      <c r="G375">
        <v>94.346000000000004</v>
      </c>
      <c r="H375" s="4">
        <f t="shared" si="10"/>
        <v>615.07642999999985</v>
      </c>
      <c r="I375" s="4">
        <f t="shared" si="11"/>
        <v>140.64764</v>
      </c>
    </row>
    <row r="376" spans="1:9" x14ac:dyDescent="0.25">
      <c r="A376">
        <v>2012</v>
      </c>
      <c r="B376" t="s">
        <v>8</v>
      </c>
      <c r="C376" s="1" t="s">
        <v>15</v>
      </c>
      <c r="D376" s="11">
        <v>2989.8090099999999</v>
      </c>
      <c r="E376" s="11">
        <v>727.48129000000006</v>
      </c>
      <c r="F376">
        <v>1036.6656499999999</v>
      </c>
      <c r="G376">
        <v>207.15499999999997</v>
      </c>
      <c r="H376" s="4">
        <f t="shared" si="10"/>
        <v>1953.14336</v>
      </c>
      <c r="I376" s="4">
        <f t="shared" si="11"/>
        <v>520.32629000000009</v>
      </c>
    </row>
    <row r="377" spans="1:9" x14ac:dyDescent="0.25">
      <c r="A377">
        <v>2012</v>
      </c>
      <c r="B377" t="s">
        <v>8</v>
      </c>
      <c r="C377" s="1" t="s">
        <v>18</v>
      </c>
      <c r="D377" s="11">
        <v>377.77668</v>
      </c>
      <c r="E377" s="11">
        <v>88.589789999999994</v>
      </c>
      <c r="F377">
        <v>197.14535000000001</v>
      </c>
      <c r="G377">
        <v>64.529000000000011</v>
      </c>
      <c r="H377" s="4">
        <f t="shared" si="10"/>
        <v>180.63132999999999</v>
      </c>
      <c r="I377" s="4">
        <f t="shared" si="11"/>
        <v>24.060789999999983</v>
      </c>
    </row>
    <row r="378" spans="1:9" x14ac:dyDescent="0.25">
      <c r="A378">
        <v>2012</v>
      </c>
      <c r="B378" t="s">
        <v>8</v>
      </c>
      <c r="C378" s="1" t="s">
        <v>19</v>
      </c>
      <c r="D378" s="11">
        <v>13.222390000000001</v>
      </c>
      <c r="E378" s="11">
        <v>5.1924799999999998</v>
      </c>
      <c r="F378">
        <v>12.60092</v>
      </c>
      <c r="G378">
        <v>2.7280000000000002</v>
      </c>
      <c r="H378" s="4">
        <f t="shared" si="10"/>
        <v>0.62147000000000041</v>
      </c>
      <c r="I378" s="4">
        <f t="shared" si="11"/>
        <v>2.4644799999999996</v>
      </c>
    </row>
    <row r="379" spans="1:9" x14ac:dyDescent="0.25">
      <c r="A379">
        <v>2012</v>
      </c>
      <c r="B379" t="s">
        <v>8</v>
      </c>
      <c r="C379" s="1" t="s">
        <v>16</v>
      </c>
      <c r="D379" s="11">
        <v>9.0497600000000009</v>
      </c>
      <c r="E379" s="11">
        <v>4.4343199999999996</v>
      </c>
      <c r="F379">
        <v>18.881770000000003</v>
      </c>
      <c r="G379">
        <v>3.0859999999999999</v>
      </c>
      <c r="H379" s="4">
        <f t="shared" si="10"/>
        <v>-9.8320100000000021</v>
      </c>
      <c r="I379" s="4">
        <f t="shared" si="11"/>
        <v>1.3483199999999997</v>
      </c>
    </row>
    <row r="380" spans="1:9" x14ac:dyDescent="0.25">
      <c r="A380">
        <v>2012</v>
      </c>
      <c r="B380" t="s">
        <v>8</v>
      </c>
      <c r="C380" s="1" t="s">
        <v>17</v>
      </c>
      <c r="D380" s="11">
        <v>213.35637</v>
      </c>
      <c r="E380" s="11">
        <v>101.54442999999999</v>
      </c>
      <c r="F380">
        <v>47.140959999999993</v>
      </c>
      <c r="G380">
        <v>10.94</v>
      </c>
      <c r="H380" s="4">
        <f t="shared" si="10"/>
        <v>166.21541000000002</v>
      </c>
      <c r="I380" s="4">
        <f t="shared" si="11"/>
        <v>90.604429999999994</v>
      </c>
    </row>
    <row r="381" spans="1:9" x14ac:dyDescent="0.25">
      <c r="A381">
        <v>2012</v>
      </c>
      <c r="B381" t="s">
        <v>9</v>
      </c>
      <c r="C381" s="1" t="s">
        <v>14</v>
      </c>
      <c r="D381" s="11">
        <v>1874.3237899999999</v>
      </c>
      <c r="E381" s="11">
        <v>377.96368999999999</v>
      </c>
      <c r="F381">
        <v>806.53915000000006</v>
      </c>
      <c r="G381">
        <v>137.24799999999999</v>
      </c>
      <c r="H381" s="4">
        <f t="shared" si="10"/>
        <v>1067.7846399999999</v>
      </c>
      <c r="I381" s="4">
        <f t="shared" si="11"/>
        <v>240.71569</v>
      </c>
    </row>
    <row r="382" spans="1:9" x14ac:dyDescent="0.25">
      <c r="A382">
        <v>2012</v>
      </c>
      <c r="B382" t="s">
        <v>9</v>
      </c>
      <c r="C382" s="1" t="s">
        <v>15</v>
      </c>
      <c r="D382" s="11">
        <v>4060.8314400000004</v>
      </c>
      <c r="E382" s="11">
        <v>1033.8257299999998</v>
      </c>
      <c r="F382">
        <v>1463.4170900000001</v>
      </c>
      <c r="G382">
        <v>261.48899999999998</v>
      </c>
      <c r="H382" s="4">
        <f t="shared" si="10"/>
        <v>2597.41435</v>
      </c>
      <c r="I382" s="4">
        <f t="shared" si="11"/>
        <v>772.33672999999976</v>
      </c>
    </row>
    <row r="383" spans="1:9" x14ac:dyDescent="0.25">
      <c r="A383">
        <v>2012</v>
      </c>
      <c r="B383" t="s">
        <v>9</v>
      </c>
      <c r="C383" s="1" t="s">
        <v>18</v>
      </c>
      <c r="D383" s="11">
        <v>257.93232999999998</v>
      </c>
      <c r="E383" s="11">
        <v>101.58023</v>
      </c>
      <c r="F383">
        <v>192.19497999999996</v>
      </c>
      <c r="G383">
        <v>45.212000000000003</v>
      </c>
      <c r="H383" s="4">
        <f t="shared" si="10"/>
        <v>65.737350000000021</v>
      </c>
      <c r="I383" s="4">
        <f t="shared" si="11"/>
        <v>56.368229999999997</v>
      </c>
    </row>
    <row r="384" spans="1:9" x14ac:dyDescent="0.25">
      <c r="A384">
        <v>2012</v>
      </c>
      <c r="B384" t="s">
        <v>9</v>
      </c>
      <c r="C384" s="1" t="s">
        <v>19</v>
      </c>
      <c r="D384" s="11">
        <v>10.022959999999999</v>
      </c>
      <c r="E384" s="11">
        <v>5.1954799999999999</v>
      </c>
      <c r="F384">
        <v>8.2199999999999999E-3</v>
      </c>
      <c r="G384">
        <v>1E-3</v>
      </c>
      <c r="H384" s="4">
        <f t="shared" si="10"/>
        <v>10.01474</v>
      </c>
      <c r="I384" s="4">
        <f t="shared" si="11"/>
        <v>5.1944799999999995</v>
      </c>
    </row>
    <row r="385" spans="1:9" x14ac:dyDescent="0.25">
      <c r="A385">
        <v>2012</v>
      </c>
      <c r="B385" t="s">
        <v>9</v>
      </c>
      <c r="C385" s="1" t="s">
        <v>16</v>
      </c>
      <c r="D385" s="11">
        <v>5.9824700000000002</v>
      </c>
      <c r="E385" s="11">
        <v>2.9290799999999999</v>
      </c>
      <c r="F385">
        <v>29.62473</v>
      </c>
      <c r="G385">
        <v>8.4930000000000003</v>
      </c>
      <c r="H385" s="4">
        <f t="shared" si="10"/>
        <v>-23.64226</v>
      </c>
      <c r="I385" s="4">
        <f t="shared" si="11"/>
        <v>-5.5639200000000004</v>
      </c>
    </row>
    <row r="386" spans="1:9" x14ac:dyDescent="0.25">
      <c r="A386">
        <v>2012</v>
      </c>
      <c r="B386" t="s">
        <v>9</v>
      </c>
      <c r="C386" s="1" t="s">
        <v>17</v>
      </c>
      <c r="D386" s="11">
        <v>82.070419999999999</v>
      </c>
      <c r="E386" s="11">
        <v>27.201259999999998</v>
      </c>
      <c r="F386">
        <v>320.98172</v>
      </c>
      <c r="G386">
        <v>66.914999999999992</v>
      </c>
      <c r="H386" s="4">
        <f t="shared" si="10"/>
        <v>-238.91129999999998</v>
      </c>
      <c r="I386" s="4">
        <f t="shared" si="11"/>
        <v>-39.713739999999994</v>
      </c>
    </row>
    <row r="387" spans="1:9" x14ac:dyDescent="0.25">
      <c r="A387">
        <v>2012</v>
      </c>
      <c r="B387" t="s">
        <v>10</v>
      </c>
      <c r="C387" s="1" t="s">
        <v>14</v>
      </c>
      <c r="D387" s="11">
        <v>2062.39588</v>
      </c>
      <c r="E387" s="11">
        <v>396.92728</v>
      </c>
      <c r="F387">
        <v>818.76851999999997</v>
      </c>
      <c r="G387">
        <v>131.47899999999998</v>
      </c>
      <c r="H387" s="4">
        <f t="shared" si="10"/>
        <v>1243.62736</v>
      </c>
      <c r="I387" s="4">
        <f t="shared" si="11"/>
        <v>265.44828000000001</v>
      </c>
    </row>
    <row r="388" spans="1:9" x14ac:dyDescent="0.25">
      <c r="A388">
        <v>2012</v>
      </c>
      <c r="B388" t="s">
        <v>10</v>
      </c>
      <c r="C388" s="1" t="s">
        <v>15</v>
      </c>
      <c r="D388" s="11">
        <v>3050.5338999999999</v>
      </c>
      <c r="E388" s="11">
        <v>779.32182000000023</v>
      </c>
      <c r="F388">
        <v>917.55780000000016</v>
      </c>
      <c r="G388">
        <v>162.58099999999996</v>
      </c>
      <c r="H388" s="4">
        <f t="shared" ref="H388:H451" si="12">+D388-F388</f>
        <v>2132.9760999999999</v>
      </c>
      <c r="I388" s="4">
        <f t="shared" ref="I388:I451" si="13">+E388-G388</f>
        <v>616.74082000000021</v>
      </c>
    </row>
    <row r="389" spans="1:9" x14ac:dyDescent="0.25">
      <c r="A389">
        <v>2012</v>
      </c>
      <c r="B389" t="s">
        <v>10</v>
      </c>
      <c r="C389" s="1" t="s">
        <v>18</v>
      </c>
      <c r="D389" s="11">
        <v>177.61975999999999</v>
      </c>
      <c r="E389" s="11">
        <v>45.909779999999998</v>
      </c>
      <c r="F389">
        <v>54.774240000000006</v>
      </c>
      <c r="G389">
        <v>23.1</v>
      </c>
      <c r="H389" s="4">
        <f t="shared" si="12"/>
        <v>122.84551999999998</v>
      </c>
      <c r="I389" s="4">
        <f t="shared" si="13"/>
        <v>22.809779999999996</v>
      </c>
    </row>
    <row r="390" spans="1:9" x14ac:dyDescent="0.25">
      <c r="A390">
        <v>2012</v>
      </c>
      <c r="B390" t="s">
        <v>10</v>
      </c>
      <c r="C390" s="1" t="s">
        <v>19</v>
      </c>
      <c r="D390" s="11">
        <v>12.69462</v>
      </c>
      <c r="E390" s="11">
        <v>5.9822800000000003</v>
      </c>
      <c r="H390" s="4">
        <f t="shared" si="12"/>
        <v>12.69462</v>
      </c>
      <c r="I390" s="4">
        <f t="shared" si="13"/>
        <v>5.9822800000000003</v>
      </c>
    </row>
    <row r="391" spans="1:9" x14ac:dyDescent="0.25">
      <c r="A391">
        <v>2012</v>
      </c>
      <c r="B391" t="s">
        <v>10</v>
      </c>
      <c r="C391" s="1" t="s">
        <v>16</v>
      </c>
      <c r="D391" s="11">
        <v>6.45024</v>
      </c>
      <c r="E391" s="11">
        <v>3.26376</v>
      </c>
      <c r="F391">
        <v>45.758979999999994</v>
      </c>
      <c r="G391">
        <v>12.462</v>
      </c>
      <c r="H391" s="4">
        <f t="shared" si="12"/>
        <v>-39.308739999999993</v>
      </c>
      <c r="I391" s="4">
        <f t="shared" si="13"/>
        <v>-9.1982400000000002</v>
      </c>
    </row>
    <row r="392" spans="1:9" x14ac:dyDescent="0.25">
      <c r="A392">
        <v>2012</v>
      </c>
      <c r="B392" t="s">
        <v>10</v>
      </c>
      <c r="C392" s="1" t="s">
        <v>17</v>
      </c>
      <c r="D392" s="11">
        <v>252.78054000000003</v>
      </c>
      <c r="E392" s="11">
        <v>109.21569000000001</v>
      </c>
      <c r="F392">
        <v>603.60113000000001</v>
      </c>
      <c r="G392">
        <v>147.59099999999998</v>
      </c>
      <c r="H392" s="4">
        <f t="shared" si="12"/>
        <v>-350.82058999999998</v>
      </c>
      <c r="I392" s="4">
        <f t="shared" si="13"/>
        <v>-38.375309999999971</v>
      </c>
    </row>
    <row r="393" spans="1:9" x14ac:dyDescent="0.25">
      <c r="A393">
        <v>2012</v>
      </c>
      <c r="B393" t="s">
        <v>11</v>
      </c>
      <c r="C393" s="1" t="s">
        <v>14</v>
      </c>
      <c r="D393">
        <v>1963.0022799999999</v>
      </c>
      <c r="E393">
        <v>376.91672</v>
      </c>
      <c r="F393">
        <v>662.16590999999994</v>
      </c>
      <c r="G393">
        <v>111.49499999999999</v>
      </c>
      <c r="H393" s="4">
        <f t="shared" si="12"/>
        <v>1300.83637</v>
      </c>
      <c r="I393" s="4">
        <f t="shared" si="13"/>
        <v>265.42171999999999</v>
      </c>
    </row>
    <row r="394" spans="1:9" x14ac:dyDescent="0.25">
      <c r="A394">
        <v>2012</v>
      </c>
      <c r="B394" t="s">
        <v>11</v>
      </c>
      <c r="C394" s="1" t="s">
        <v>15</v>
      </c>
      <c r="D394">
        <v>3694.8219499999996</v>
      </c>
      <c r="E394">
        <v>911.41856999999993</v>
      </c>
      <c r="F394">
        <v>940.47444999999993</v>
      </c>
      <c r="G394">
        <v>143.55600000000001</v>
      </c>
      <c r="H394" s="4">
        <f t="shared" si="12"/>
        <v>2754.3474999999999</v>
      </c>
      <c r="I394" s="4">
        <f t="shared" si="13"/>
        <v>767.86256999999989</v>
      </c>
    </row>
    <row r="395" spans="1:9" x14ac:dyDescent="0.25">
      <c r="A395">
        <v>2012</v>
      </c>
      <c r="B395" t="s">
        <v>11</v>
      </c>
      <c r="C395" s="1" t="s">
        <v>18</v>
      </c>
      <c r="D395">
        <v>78.749549999999999</v>
      </c>
      <c r="E395">
        <v>23.594369999999998</v>
      </c>
      <c r="F395">
        <v>256.42645999999996</v>
      </c>
      <c r="G395">
        <v>49.724000000000004</v>
      </c>
      <c r="H395" s="4">
        <f t="shared" si="12"/>
        <v>-177.67690999999996</v>
      </c>
      <c r="I395" s="4">
        <f t="shared" si="13"/>
        <v>-26.129630000000006</v>
      </c>
    </row>
    <row r="396" spans="1:9" x14ac:dyDescent="0.25">
      <c r="A396">
        <v>2012</v>
      </c>
      <c r="B396" t="s">
        <v>11</v>
      </c>
      <c r="C396" s="1" t="s">
        <v>19</v>
      </c>
      <c r="F396">
        <v>8.8010099999999998</v>
      </c>
      <c r="G396">
        <v>3.3220000000000001</v>
      </c>
      <c r="H396" s="4">
        <f t="shared" si="12"/>
        <v>-8.8010099999999998</v>
      </c>
      <c r="I396" s="4">
        <f t="shared" si="13"/>
        <v>-3.3220000000000001</v>
      </c>
    </row>
    <row r="397" spans="1:9" x14ac:dyDescent="0.25">
      <c r="A397">
        <v>2012</v>
      </c>
      <c r="B397" t="s">
        <v>11</v>
      </c>
      <c r="C397" s="1" t="s">
        <v>16</v>
      </c>
      <c r="D397">
        <v>6.7067199999999989</v>
      </c>
      <c r="E397">
        <v>3.40252</v>
      </c>
      <c r="F397">
        <v>69.537859999999995</v>
      </c>
      <c r="G397">
        <v>18.466999999999999</v>
      </c>
      <c r="H397" s="4">
        <f t="shared" si="12"/>
        <v>-62.831139999999998</v>
      </c>
      <c r="I397" s="4">
        <f t="shared" si="13"/>
        <v>-15.06448</v>
      </c>
    </row>
    <row r="398" spans="1:9" x14ac:dyDescent="0.25">
      <c r="A398">
        <v>2012</v>
      </c>
      <c r="B398" t="s">
        <v>11</v>
      </c>
      <c r="C398" s="1" t="s">
        <v>17</v>
      </c>
      <c r="D398">
        <v>158.11831999999998</v>
      </c>
      <c r="E398">
        <v>44.824489999999997</v>
      </c>
      <c r="F398">
        <v>688.21277999999995</v>
      </c>
      <c r="G398">
        <v>169.93700000000001</v>
      </c>
      <c r="H398" s="4">
        <f t="shared" si="12"/>
        <v>-530.09446000000003</v>
      </c>
      <c r="I398" s="4">
        <f t="shared" si="13"/>
        <v>-125.11251000000001</v>
      </c>
    </row>
    <row r="399" spans="1:9" x14ac:dyDescent="0.25">
      <c r="A399">
        <v>2013</v>
      </c>
      <c r="B399" t="s">
        <v>0</v>
      </c>
      <c r="C399" s="1" t="s">
        <v>14</v>
      </c>
      <c r="D399" s="11">
        <v>1292.5113100000001</v>
      </c>
      <c r="E399" s="11">
        <v>253.23925</v>
      </c>
      <c r="F399">
        <v>1068.49866</v>
      </c>
      <c r="G399">
        <v>187.13700000000003</v>
      </c>
      <c r="H399" s="4">
        <f t="shared" si="12"/>
        <v>224.01265000000012</v>
      </c>
      <c r="I399" s="4">
        <f t="shared" si="13"/>
        <v>66.10224999999997</v>
      </c>
    </row>
    <row r="400" spans="1:9" x14ac:dyDescent="0.25">
      <c r="A400">
        <v>2013</v>
      </c>
      <c r="B400" t="s">
        <v>0</v>
      </c>
      <c r="C400" s="1" t="s">
        <v>15</v>
      </c>
      <c r="D400" s="11">
        <v>3413.92832</v>
      </c>
      <c r="E400" s="11">
        <v>841.93385999999987</v>
      </c>
      <c r="F400">
        <v>543.47235000000012</v>
      </c>
      <c r="G400">
        <v>115.982</v>
      </c>
      <c r="H400" s="4">
        <f t="shared" si="12"/>
        <v>2870.45597</v>
      </c>
      <c r="I400" s="4">
        <f t="shared" si="13"/>
        <v>725.9518599999999</v>
      </c>
    </row>
    <row r="401" spans="1:9" x14ac:dyDescent="0.25">
      <c r="A401">
        <v>2013</v>
      </c>
      <c r="B401" t="s">
        <v>0</v>
      </c>
      <c r="C401" s="1" t="s">
        <v>18</v>
      </c>
      <c r="D401" s="11">
        <v>332.12429999999995</v>
      </c>
      <c r="E401" s="11">
        <v>94.898769999999999</v>
      </c>
      <c r="F401">
        <v>137.89712</v>
      </c>
      <c r="G401">
        <v>45.150999999999996</v>
      </c>
      <c r="H401" s="4">
        <f t="shared" si="12"/>
        <v>194.22717999999995</v>
      </c>
      <c r="I401" s="4">
        <f t="shared" si="13"/>
        <v>49.747770000000003</v>
      </c>
    </row>
    <row r="402" spans="1:9" x14ac:dyDescent="0.25">
      <c r="A402">
        <v>2013</v>
      </c>
      <c r="B402" t="s">
        <v>0</v>
      </c>
      <c r="C402" s="1" t="s">
        <v>19</v>
      </c>
      <c r="F402">
        <v>8.3578099999999989</v>
      </c>
      <c r="G402">
        <v>2.153</v>
      </c>
      <c r="H402" s="4">
        <f t="shared" si="12"/>
        <v>-8.3578099999999989</v>
      </c>
      <c r="I402" s="4">
        <f t="shared" si="13"/>
        <v>-2.153</v>
      </c>
    </row>
    <row r="403" spans="1:9" x14ac:dyDescent="0.25">
      <c r="A403">
        <v>2013</v>
      </c>
      <c r="B403" t="s">
        <v>0</v>
      </c>
      <c r="C403" s="1" t="s">
        <v>16</v>
      </c>
      <c r="D403" s="11">
        <v>7.7969599999999994</v>
      </c>
      <c r="E403" s="11">
        <v>3.8202800000000003</v>
      </c>
      <c r="F403">
        <v>86.736220000000003</v>
      </c>
      <c r="G403">
        <v>19.877000000000002</v>
      </c>
      <c r="H403" s="4">
        <f t="shared" si="12"/>
        <v>-78.939260000000004</v>
      </c>
      <c r="I403" s="4">
        <f t="shared" si="13"/>
        <v>-16.056720000000002</v>
      </c>
    </row>
    <row r="404" spans="1:9" x14ac:dyDescent="0.25">
      <c r="A404">
        <v>2013</v>
      </c>
      <c r="B404" t="s">
        <v>0</v>
      </c>
      <c r="C404" s="1" t="s">
        <v>17</v>
      </c>
      <c r="D404" s="11">
        <v>157.95397</v>
      </c>
      <c r="E404" s="11">
        <v>44.969910000000006</v>
      </c>
      <c r="F404">
        <v>847.54019000000005</v>
      </c>
      <c r="G404">
        <v>192.75500000000002</v>
      </c>
      <c r="H404" s="4">
        <f t="shared" si="12"/>
        <v>-689.58622000000003</v>
      </c>
      <c r="I404" s="4">
        <f t="shared" si="13"/>
        <v>-147.78509000000003</v>
      </c>
    </row>
    <row r="405" spans="1:9" x14ac:dyDescent="0.25">
      <c r="A405">
        <v>2013</v>
      </c>
      <c r="B405" t="s">
        <v>1</v>
      </c>
      <c r="C405" s="1" t="s">
        <v>14</v>
      </c>
      <c r="D405" s="11">
        <v>1743.9579099999999</v>
      </c>
      <c r="E405" s="11">
        <v>347.24205999999998</v>
      </c>
      <c r="F405">
        <v>731.02229</v>
      </c>
      <c r="G405">
        <v>111.346</v>
      </c>
      <c r="H405" s="4">
        <f t="shared" si="12"/>
        <v>1012.9356199999999</v>
      </c>
      <c r="I405" s="4">
        <f t="shared" si="13"/>
        <v>235.89605999999998</v>
      </c>
    </row>
    <row r="406" spans="1:9" x14ac:dyDescent="0.25">
      <c r="A406">
        <v>2013</v>
      </c>
      <c r="B406" t="s">
        <v>1</v>
      </c>
      <c r="C406" s="1" t="s">
        <v>15</v>
      </c>
      <c r="D406" s="11">
        <v>3828.1021399999995</v>
      </c>
      <c r="E406" s="11">
        <v>929.74266999999998</v>
      </c>
      <c r="F406">
        <v>593.22821999999996</v>
      </c>
      <c r="G406">
        <v>86.882000000000005</v>
      </c>
      <c r="H406" s="4">
        <f t="shared" si="12"/>
        <v>3234.8739199999995</v>
      </c>
      <c r="I406" s="4">
        <f t="shared" si="13"/>
        <v>842.86067000000003</v>
      </c>
    </row>
    <row r="407" spans="1:9" x14ac:dyDescent="0.25">
      <c r="A407">
        <v>2013</v>
      </c>
      <c r="B407" t="s">
        <v>1</v>
      </c>
      <c r="C407" s="1" t="s">
        <v>18</v>
      </c>
      <c r="D407" s="11">
        <v>409.55151000000001</v>
      </c>
      <c r="E407" s="11">
        <v>93.873159999999999</v>
      </c>
      <c r="F407">
        <v>92.52409999999999</v>
      </c>
      <c r="G407">
        <v>40.082000000000001</v>
      </c>
      <c r="H407" s="4">
        <f t="shared" si="12"/>
        <v>317.02741000000003</v>
      </c>
      <c r="I407" s="4">
        <f t="shared" si="13"/>
        <v>53.791159999999998</v>
      </c>
    </row>
    <row r="408" spans="1:9" x14ac:dyDescent="0.25">
      <c r="A408">
        <v>2013</v>
      </c>
      <c r="B408" t="s">
        <v>1</v>
      </c>
      <c r="C408" s="1" t="s">
        <v>19</v>
      </c>
      <c r="F408">
        <v>8.171380000000001</v>
      </c>
      <c r="G408">
        <v>1.4810000000000001</v>
      </c>
      <c r="H408" s="4">
        <f t="shared" si="12"/>
        <v>-8.171380000000001</v>
      </c>
      <c r="I408" s="4">
        <f t="shared" si="13"/>
        <v>-1.4810000000000001</v>
      </c>
    </row>
    <row r="409" spans="1:9" x14ac:dyDescent="0.25">
      <c r="A409">
        <v>2013</v>
      </c>
      <c r="B409" t="s">
        <v>1</v>
      </c>
      <c r="C409" s="1" t="s">
        <v>16</v>
      </c>
      <c r="D409" s="11">
        <v>12.860320000000002</v>
      </c>
      <c r="E409" s="11">
        <v>6.3940000000000001</v>
      </c>
      <c r="F409">
        <v>77.565179999999998</v>
      </c>
      <c r="G409">
        <v>17.995999999999999</v>
      </c>
      <c r="H409" s="4">
        <f t="shared" si="12"/>
        <v>-64.704859999999996</v>
      </c>
      <c r="I409" s="4">
        <f t="shared" si="13"/>
        <v>-11.601999999999999</v>
      </c>
    </row>
    <row r="410" spans="1:9" x14ac:dyDescent="0.25">
      <c r="A410">
        <v>2013</v>
      </c>
      <c r="B410" t="s">
        <v>1</v>
      </c>
      <c r="C410" s="1" t="s">
        <v>17</v>
      </c>
      <c r="D410" s="11">
        <v>19.120100000000001</v>
      </c>
      <c r="E410" s="11">
        <v>4.4367900000000002</v>
      </c>
      <c r="F410">
        <v>645.55322000000001</v>
      </c>
      <c r="G410">
        <v>153.30699999999999</v>
      </c>
      <c r="H410" s="4">
        <f t="shared" si="12"/>
        <v>-626.43312000000003</v>
      </c>
      <c r="I410" s="4">
        <f t="shared" si="13"/>
        <v>-148.87020999999999</v>
      </c>
    </row>
    <row r="411" spans="1:9" x14ac:dyDescent="0.25">
      <c r="A411">
        <v>2013</v>
      </c>
      <c r="B411" t="s">
        <v>2</v>
      </c>
      <c r="C411" s="1" t="s">
        <v>14</v>
      </c>
      <c r="D411" s="11">
        <v>1634.9811799999998</v>
      </c>
      <c r="E411" s="11">
        <v>303.57562000000001</v>
      </c>
      <c r="F411">
        <v>1021.01196</v>
      </c>
      <c r="G411">
        <v>157.166</v>
      </c>
      <c r="H411" s="4">
        <f t="shared" si="12"/>
        <v>613.96921999999972</v>
      </c>
      <c r="I411" s="4">
        <f t="shared" si="13"/>
        <v>146.40962000000002</v>
      </c>
    </row>
    <row r="412" spans="1:9" x14ac:dyDescent="0.25">
      <c r="A412">
        <v>2013</v>
      </c>
      <c r="B412" t="s">
        <v>2</v>
      </c>
      <c r="C412" s="1" t="s">
        <v>15</v>
      </c>
      <c r="D412" s="11">
        <v>3170.90085</v>
      </c>
      <c r="E412" s="11">
        <v>801.56934999999999</v>
      </c>
      <c r="F412">
        <v>610.07353999999987</v>
      </c>
      <c r="G412">
        <v>93.730999999999995</v>
      </c>
      <c r="H412" s="4">
        <f t="shared" si="12"/>
        <v>2560.8273100000001</v>
      </c>
      <c r="I412" s="4">
        <f t="shared" si="13"/>
        <v>707.83834999999999</v>
      </c>
    </row>
    <row r="413" spans="1:9" x14ac:dyDescent="0.25">
      <c r="A413">
        <v>2013</v>
      </c>
      <c r="B413" t="s">
        <v>2</v>
      </c>
      <c r="C413" s="1" t="s">
        <v>18</v>
      </c>
      <c r="D413" s="11">
        <v>475.29598000000004</v>
      </c>
      <c r="E413" s="11">
        <v>145.63822000000002</v>
      </c>
      <c r="F413">
        <v>215.72554000000002</v>
      </c>
      <c r="G413">
        <v>58.818999999999996</v>
      </c>
      <c r="H413" s="4">
        <f t="shared" si="12"/>
        <v>259.57044000000002</v>
      </c>
      <c r="I413" s="4">
        <f t="shared" si="13"/>
        <v>86.81922000000003</v>
      </c>
    </row>
    <row r="414" spans="1:9" x14ac:dyDescent="0.25">
      <c r="A414">
        <v>2013</v>
      </c>
      <c r="B414" t="s">
        <v>2</v>
      </c>
      <c r="C414" s="1" t="s">
        <v>19</v>
      </c>
      <c r="F414">
        <v>8.7360600000000002</v>
      </c>
      <c r="G414">
        <v>1.6040000000000001</v>
      </c>
      <c r="H414" s="4">
        <f t="shared" si="12"/>
        <v>-8.7360600000000002</v>
      </c>
      <c r="I414" s="4">
        <f t="shared" si="13"/>
        <v>-1.6040000000000001</v>
      </c>
    </row>
    <row r="415" spans="1:9" x14ac:dyDescent="0.25">
      <c r="A415">
        <v>2013</v>
      </c>
      <c r="B415" t="s">
        <v>2</v>
      </c>
      <c r="C415" s="1" t="s">
        <v>16</v>
      </c>
      <c r="D415" s="11">
        <v>8.0911400000000011</v>
      </c>
      <c r="E415" s="11">
        <v>4.0456799999999999</v>
      </c>
      <c r="F415">
        <v>56.582350000000005</v>
      </c>
      <c r="G415">
        <v>14.759</v>
      </c>
      <c r="H415" s="4">
        <f t="shared" si="12"/>
        <v>-48.491210000000002</v>
      </c>
      <c r="I415" s="4">
        <f t="shared" si="13"/>
        <v>-10.71332</v>
      </c>
    </row>
    <row r="416" spans="1:9" x14ac:dyDescent="0.25">
      <c r="A416">
        <v>2013</v>
      </c>
      <c r="B416" t="s">
        <v>2</v>
      </c>
      <c r="C416" s="1" t="s">
        <v>17</v>
      </c>
      <c r="D416" s="11">
        <v>86.765959999999993</v>
      </c>
      <c r="E416" s="11">
        <v>24.70204</v>
      </c>
      <c r="F416">
        <v>540.67097999999999</v>
      </c>
      <c r="G416">
        <v>119.881</v>
      </c>
      <c r="H416" s="4">
        <f t="shared" si="12"/>
        <v>-453.90501999999998</v>
      </c>
      <c r="I416" s="4">
        <f t="shared" si="13"/>
        <v>-95.178960000000004</v>
      </c>
    </row>
    <row r="417" spans="1:9" x14ac:dyDescent="0.25">
      <c r="A417">
        <v>2013</v>
      </c>
      <c r="B417" t="s">
        <v>3</v>
      </c>
      <c r="C417" s="1" t="s">
        <v>14</v>
      </c>
      <c r="D417" s="11">
        <v>1412.1233100000002</v>
      </c>
      <c r="E417" s="11">
        <v>277.67388000000005</v>
      </c>
      <c r="F417">
        <v>584.16511000000003</v>
      </c>
      <c r="G417">
        <v>79.230999999999995</v>
      </c>
      <c r="H417" s="4">
        <f t="shared" si="12"/>
        <v>827.95820000000015</v>
      </c>
      <c r="I417" s="4">
        <f t="shared" si="13"/>
        <v>198.44288000000006</v>
      </c>
    </row>
    <row r="418" spans="1:9" x14ac:dyDescent="0.25">
      <c r="A418">
        <v>2013</v>
      </c>
      <c r="B418" t="s">
        <v>3</v>
      </c>
      <c r="C418" s="1" t="s">
        <v>15</v>
      </c>
      <c r="D418" s="11">
        <v>2898.8158699999994</v>
      </c>
      <c r="E418" s="11">
        <v>725.0475899999999</v>
      </c>
      <c r="F418">
        <v>998.96791000000007</v>
      </c>
      <c r="G418">
        <v>211.90600000000001</v>
      </c>
      <c r="H418" s="4">
        <f t="shared" si="12"/>
        <v>1899.8479599999994</v>
      </c>
      <c r="I418" s="4">
        <f t="shared" si="13"/>
        <v>513.14158999999995</v>
      </c>
    </row>
    <row r="419" spans="1:9" x14ac:dyDescent="0.25">
      <c r="A419">
        <v>2013</v>
      </c>
      <c r="B419" t="s">
        <v>3</v>
      </c>
      <c r="C419" s="1" t="s">
        <v>18</v>
      </c>
      <c r="D419" s="11">
        <v>116.40502000000001</v>
      </c>
      <c r="E419" s="11">
        <v>39.10154</v>
      </c>
      <c r="F419">
        <v>231.36698999999999</v>
      </c>
      <c r="G419">
        <v>60.019000000000005</v>
      </c>
      <c r="H419" s="4">
        <f t="shared" si="12"/>
        <v>-114.96196999999998</v>
      </c>
      <c r="I419" s="4">
        <f t="shared" si="13"/>
        <v>-20.917460000000005</v>
      </c>
    </row>
    <row r="420" spans="1:9" x14ac:dyDescent="0.25">
      <c r="A420">
        <v>2013</v>
      </c>
      <c r="B420" t="s">
        <v>3</v>
      </c>
      <c r="C420" s="1" t="s">
        <v>19</v>
      </c>
      <c r="F420">
        <v>10.33886</v>
      </c>
      <c r="G420">
        <v>1.9019999999999999</v>
      </c>
      <c r="H420" s="4">
        <f t="shared" si="12"/>
        <v>-10.33886</v>
      </c>
      <c r="I420" s="4">
        <f t="shared" si="13"/>
        <v>-1.9019999999999999</v>
      </c>
    </row>
    <row r="421" spans="1:9" x14ac:dyDescent="0.25">
      <c r="A421">
        <v>2013</v>
      </c>
      <c r="B421" t="s">
        <v>3</v>
      </c>
      <c r="C421" s="1" t="s">
        <v>16</v>
      </c>
      <c r="D421" s="11">
        <v>6.1079799999999995</v>
      </c>
      <c r="E421" s="11">
        <v>3.0768299999999997</v>
      </c>
      <c r="F421">
        <v>86.219889999999992</v>
      </c>
      <c r="G421">
        <v>26.498999999999999</v>
      </c>
      <c r="H421" s="4">
        <f t="shared" si="12"/>
        <v>-80.111909999999995</v>
      </c>
      <c r="I421" s="4">
        <f t="shared" si="13"/>
        <v>-23.422169999999998</v>
      </c>
    </row>
    <row r="422" spans="1:9" x14ac:dyDescent="0.25">
      <c r="A422">
        <v>2013</v>
      </c>
      <c r="B422" t="s">
        <v>3</v>
      </c>
      <c r="C422" s="1" t="s">
        <v>17</v>
      </c>
      <c r="D422" s="11">
        <v>93.713089999999994</v>
      </c>
      <c r="E422" s="11">
        <v>26.457380000000001</v>
      </c>
      <c r="F422">
        <v>383.09386999999998</v>
      </c>
      <c r="G422">
        <v>86.945999999999998</v>
      </c>
      <c r="H422" s="4">
        <f t="shared" si="12"/>
        <v>-289.38077999999996</v>
      </c>
      <c r="I422" s="4">
        <f t="shared" si="13"/>
        <v>-60.488619999999997</v>
      </c>
    </row>
    <row r="423" spans="1:9" x14ac:dyDescent="0.25">
      <c r="A423">
        <v>2013</v>
      </c>
      <c r="B423" t="s">
        <v>4</v>
      </c>
      <c r="C423" s="1" t="s">
        <v>14</v>
      </c>
      <c r="D423" s="11">
        <v>1497.05539</v>
      </c>
      <c r="E423" s="11">
        <v>281.14748000000003</v>
      </c>
      <c r="F423">
        <v>662.35419000000002</v>
      </c>
      <c r="G423">
        <v>102.41900000000001</v>
      </c>
      <c r="H423" s="4">
        <f t="shared" si="12"/>
        <v>834.70119999999997</v>
      </c>
      <c r="I423" s="4">
        <f t="shared" si="13"/>
        <v>178.72848000000002</v>
      </c>
    </row>
    <row r="424" spans="1:9" x14ac:dyDescent="0.25">
      <c r="A424">
        <v>2013</v>
      </c>
      <c r="B424" t="s">
        <v>4</v>
      </c>
      <c r="C424" s="1" t="s">
        <v>15</v>
      </c>
      <c r="D424" s="11">
        <v>3405.1900600000008</v>
      </c>
      <c r="E424" s="11">
        <v>841.08647999999994</v>
      </c>
      <c r="F424">
        <v>678.67367000000013</v>
      </c>
      <c r="G424">
        <v>103.76300000000001</v>
      </c>
      <c r="H424" s="4">
        <f t="shared" si="12"/>
        <v>2726.5163900000007</v>
      </c>
      <c r="I424" s="4">
        <f t="shared" si="13"/>
        <v>737.3234799999999</v>
      </c>
    </row>
    <row r="425" spans="1:9" x14ac:dyDescent="0.25">
      <c r="A425">
        <v>2013</v>
      </c>
      <c r="B425" t="s">
        <v>4</v>
      </c>
      <c r="C425" s="1" t="s">
        <v>18</v>
      </c>
      <c r="D425" s="11">
        <v>308.01030999999995</v>
      </c>
      <c r="E425" s="11">
        <v>102.31816999999999</v>
      </c>
      <c r="F425">
        <v>246.72621999999998</v>
      </c>
      <c r="G425">
        <v>63.8</v>
      </c>
      <c r="H425" s="4">
        <f t="shared" si="12"/>
        <v>61.284089999999964</v>
      </c>
      <c r="I425" s="4">
        <f t="shared" si="13"/>
        <v>38.518169999999998</v>
      </c>
    </row>
    <row r="426" spans="1:9" x14ac:dyDescent="0.25">
      <c r="A426">
        <v>2013</v>
      </c>
      <c r="B426" t="s">
        <v>4</v>
      </c>
      <c r="C426" s="1" t="s">
        <v>19</v>
      </c>
      <c r="F426">
        <v>3.5859800000000002</v>
      </c>
      <c r="G426">
        <v>0.63100000000000001</v>
      </c>
      <c r="H426" s="4">
        <f t="shared" si="12"/>
        <v>-3.5859800000000002</v>
      </c>
      <c r="I426" s="4">
        <f t="shared" si="13"/>
        <v>-0.63100000000000001</v>
      </c>
    </row>
    <row r="427" spans="1:9" x14ac:dyDescent="0.25">
      <c r="A427">
        <v>2013</v>
      </c>
      <c r="B427" t="s">
        <v>4</v>
      </c>
      <c r="C427" s="1" t="s">
        <v>16</v>
      </c>
      <c r="D427" s="11">
        <v>9.0693999999999999</v>
      </c>
      <c r="E427" s="11">
        <v>4.5027999999999997</v>
      </c>
      <c r="F427">
        <v>70.280850000000001</v>
      </c>
      <c r="G427">
        <v>17.347999999999999</v>
      </c>
      <c r="H427" s="4">
        <f t="shared" si="12"/>
        <v>-61.211449999999999</v>
      </c>
      <c r="I427" s="4">
        <f t="shared" si="13"/>
        <v>-12.845199999999998</v>
      </c>
    </row>
    <row r="428" spans="1:9" x14ac:dyDescent="0.25">
      <c r="A428">
        <v>2013</v>
      </c>
      <c r="B428" t="s">
        <v>4</v>
      </c>
      <c r="C428" s="1" t="s">
        <v>17</v>
      </c>
      <c r="D428" s="11">
        <v>171.51658999999998</v>
      </c>
      <c r="E428" s="11">
        <v>48.358479999999993</v>
      </c>
      <c r="F428">
        <v>350.07087999999999</v>
      </c>
      <c r="G428">
        <v>72.510999999999996</v>
      </c>
      <c r="H428" s="4">
        <f t="shared" si="12"/>
        <v>-178.55429000000001</v>
      </c>
      <c r="I428" s="4">
        <f t="shared" si="13"/>
        <v>-24.152520000000003</v>
      </c>
    </row>
    <row r="429" spans="1:9" x14ac:dyDescent="0.25">
      <c r="A429">
        <v>2013</v>
      </c>
      <c r="B429" t="s">
        <v>5</v>
      </c>
      <c r="C429" s="1" t="s">
        <v>14</v>
      </c>
      <c r="D429" s="11">
        <v>830.20906000000002</v>
      </c>
      <c r="E429" s="11">
        <v>161.89777999999998</v>
      </c>
      <c r="F429">
        <v>1107.0311200000001</v>
      </c>
      <c r="G429">
        <v>198.95600000000002</v>
      </c>
      <c r="H429" s="4">
        <f t="shared" si="12"/>
        <v>-276.82206000000008</v>
      </c>
      <c r="I429" s="4">
        <f t="shared" si="13"/>
        <v>-37.058220000000034</v>
      </c>
    </row>
    <row r="430" spans="1:9" x14ac:dyDescent="0.25">
      <c r="A430">
        <v>2013</v>
      </c>
      <c r="B430" t="s">
        <v>5</v>
      </c>
      <c r="C430" s="1" t="s">
        <v>15</v>
      </c>
      <c r="D430" s="11">
        <v>1840.4288900000001</v>
      </c>
      <c r="E430" s="11">
        <v>439.43333000000007</v>
      </c>
      <c r="F430">
        <v>858.92674</v>
      </c>
      <c r="G430">
        <v>177.76200000000003</v>
      </c>
      <c r="H430" s="4">
        <f t="shared" si="12"/>
        <v>981.50215000000014</v>
      </c>
      <c r="I430" s="4">
        <f t="shared" si="13"/>
        <v>261.67133000000001</v>
      </c>
    </row>
    <row r="431" spans="1:9" x14ac:dyDescent="0.25">
      <c r="A431">
        <v>2013</v>
      </c>
      <c r="B431" t="s">
        <v>5</v>
      </c>
      <c r="C431" s="1" t="s">
        <v>18</v>
      </c>
      <c r="D431" s="11">
        <v>226.58209999999997</v>
      </c>
      <c r="E431" s="11">
        <v>115.13858999999999</v>
      </c>
      <c r="F431">
        <v>192.73657</v>
      </c>
      <c r="G431">
        <v>43.385000000000005</v>
      </c>
      <c r="H431" s="4">
        <f t="shared" si="12"/>
        <v>33.845529999999968</v>
      </c>
      <c r="I431" s="4">
        <f t="shared" si="13"/>
        <v>71.753589999999988</v>
      </c>
    </row>
    <row r="432" spans="1:9" x14ac:dyDescent="0.25">
      <c r="A432">
        <v>2013</v>
      </c>
      <c r="B432" t="s">
        <v>5</v>
      </c>
      <c r="C432" s="1" t="s">
        <v>19</v>
      </c>
      <c r="F432">
        <v>4.8427600000000002</v>
      </c>
      <c r="G432">
        <v>0.86699999999999999</v>
      </c>
      <c r="H432" s="4">
        <f t="shared" si="12"/>
        <v>-4.8427600000000002</v>
      </c>
      <c r="I432" s="4">
        <f t="shared" si="13"/>
        <v>-0.86699999999999999</v>
      </c>
    </row>
    <row r="433" spans="1:9" x14ac:dyDescent="0.25">
      <c r="A433">
        <v>2013</v>
      </c>
      <c r="B433" t="s">
        <v>5</v>
      </c>
      <c r="C433" s="1" t="s">
        <v>16</v>
      </c>
      <c r="D433" s="11">
        <v>5.3422299999999998</v>
      </c>
      <c r="E433" s="11">
        <v>2.7625999999999999</v>
      </c>
      <c r="F433">
        <v>26.34271</v>
      </c>
      <c r="G433">
        <v>5.3040000000000003</v>
      </c>
      <c r="H433" s="4">
        <f t="shared" si="12"/>
        <v>-21.00048</v>
      </c>
      <c r="I433" s="4">
        <f t="shared" si="13"/>
        <v>-2.5414000000000003</v>
      </c>
    </row>
    <row r="434" spans="1:9" x14ac:dyDescent="0.25">
      <c r="A434">
        <v>2013</v>
      </c>
      <c r="B434" t="s">
        <v>5</v>
      </c>
      <c r="C434" s="1" t="s">
        <v>17</v>
      </c>
      <c r="D434" s="11">
        <v>31.45703</v>
      </c>
      <c r="E434" s="11">
        <v>6.9525300000000003</v>
      </c>
      <c r="F434">
        <v>222.11652000000001</v>
      </c>
      <c r="G434">
        <v>52.214999999999996</v>
      </c>
      <c r="H434" s="4">
        <f t="shared" si="12"/>
        <v>-190.65949000000001</v>
      </c>
      <c r="I434" s="4">
        <f t="shared" si="13"/>
        <v>-45.262469999999993</v>
      </c>
    </row>
    <row r="435" spans="1:9" x14ac:dyDescent="0.25">
      <c r="A435">
        <v>2013</v>
      </c>
      <c r="B435" t="s">
        <v>6</v>
      </c>
      <c r="C435" s="1" t="s">
        <v>14</v>
      </c>
      <c r="D435" s="11">
        <v>1528.5961600000001</v>
      </c>
      <c r="E435" s="11">
        <v>273.93640000000005</v>
      </c>
      <c r="F435">
        <v>1539.7009700000001</v>
      </c>
      <c r="G435">
        <v>281.72000000000003</v>
      </c>
      <c r="H435" s="4">
        <f t="shared" si="12"/>
        <v>-11.104810000000043</v>
      </c>
      <c r="I435" s="4">
        <f t="shared" si="13"/>
        <v>-7.7835999999999785</v>
      </c>
    </row>
    <row r="436" spans="1:9" x14ac:dyDescent="0.25">
      <c r="A436">
        <v>2013</v>
      </c>
      <c r="B436" t="s">
        <v>6</v>
      </c>
      <c r="C436" s="1" t="s">
        <v>15</v>
      </c>
      <c r="D436" s="11">
        <v>2426.7491199999999</v>
      </c>
      <c r="E436" s="11">
        <v>590.21961999999996</v>
      </c>
      <c r="F436">
        <v>1114.3950100000002</v>
      </c>
      <c r="G436">
        <v>223.642</v>
      </c>
      <c r="H436" s="4">
        <f t="shared" si="12"/>
        <v>1312.3541099999998</v>
      </c>
      <c r="I436" s="4">
        <f t="shared" si="13"/>
        <v>366.57761999999997</v>
      </c>
    </row>
    <row r="437" spans="1:9" x14ac:dyDescent="0.25">
      <c r="A437">
        <v>2013</v>
      </c>
      <c r="B437" t="s">
        <v>6</v>
      </c>
      <c r="C437" s="1" t="s">
        <v>18</v>
      </c>
      <c r="D437" s="11">
        <v>378.49194</v>
      </c>
      <c r="E437" s="11">
        <v>145.16215</v>
      </c>
      <c r="F437">
        <v>319.94236000000001</v>
      </c>
      <c r="G437">
        <v>144.06300000000002</v>
      </c>
      <c r="H437" s="4">
        <f t="shared" si="12"/>
        <v>58.549579999999992</v>
      </c>
      <c r="I437" s="4">
        <f t="shared" si="13"/>
        <v>1.0991499999999803</v>
      </c>
    </row>
    <row r="438" spans="1:9" x14ac:dyDescent="0.25">
      <c r="A438">
        <v>2013</v>
      </c>
      <c r="B438" t="s">
        <v>6</v>
      </c>
      <c r="C438" s="1" t="s">
        <v>19</v>
      </c>
      <c r="F438">
        <v>10.76909</v>
      </c>
      <c r="G438">
        <v>2.0489999999999999</v>
      </c>
      <c r="H438" s="4">
        <f t="shared" si="12"/>
        <v>-10.76909</v>
      </c>
      <c r="I438" s="4">
        <f t="shared" si="13"/>
        <v>-2.0489999999999999</v>
      </c>
    </row>
    <row r="439" spans="1:9" x14ac:dyDescent="0.25">
      <c r="A439">
        <v>2013</v>
      </c>
      <c r="B439" t="s">
        <v>6</v>
      </c>
      <c r="C439" s="1" t="s">
        <v>16</v>
      </c>
      <c r="D439" s="11">
        <v>11.579040000000001</v>
      </c>
      <c r="E439" s="11">
        <v>5.8551000000000002</v>
      </c>
      <c r="F439">
        <v>41.690579999999997</v>
      </c>
      <c r="G439">
        <v>12.946</v>
      </c>
      <c r="H439" s="4">
        <f t="shared" si="12"/>
        <v>-30.111539999999998</v>
      </c>
      <c r="I439" s="4">
        <f t="shared" si="13"/>
        <v>-7.0908999999999995</v>
      </c>
    </row>
    <row r="440" spans="1:9" x14ac:dyDescent="0.25">
      <c r="A440">
        <v>2013</v>
      </c>
      <c r="B440" t="s">
        <v>6</v>
      </c>
      <c r="C440" s="1" t="s">
        <v>17</v>
      </c>
      <c r="D440" s="11">
        <v>101.45362999999999</v>
      </c>
      <c r="E440" s="11">
        <v>28.018280000000001</v>
      </c>
      <c r="F440">
        <v>126.85848</v>
      </c>
      <c r="G440">
        <v>33.372999999999998</v>
      </c>
      <c r="H440" s="4">
        <f t="shared" si="12"/>
        <v>-25.40485000000001</v>
      </c>
      <c r="I440" s="4">
        <f t="shared" si="13"/>
        <v>-5.3547199999999968</v>
      </c>
    </row>
    <row r="441" spans="1:9" x14ac:dyDescent="0.25">
      <c r="A441">
        <v>2013</v>
      </c>
      <c r="B441" t="s">
        <v>7</v>
      </c>
      <c r="C441" s="1" t="s">
        <v>14</v>
      </c>
      <c r="D441" s="11">
        <v>1540.4518700000001</v>
      </c>
      <c r="E441" s="11">
        <v>269.50699999999995</v>
      </c>
      <c r="F441">
        <v>1048.99143</v>
      </c>
      <c r="G441">
        <v>162.61799999999999</v>
      </c>
      <c r="H441" s="4">
        <f t="shared" si="12"/>
        <v>491.46044000000006</v>
      </c>
      <c r="I441" s="4">
        <f t="shared" si="13"/>
        <v>106.88899999999995</v>
      </c>
    </row>
    <row r="442" spans="1:9" x14ac:dyDescent="0.25">
      <c r="A442">
        <v>2013</v>
      </c>
      <c r="B442" t="s">
        <v>7</v>
      </c>
      <c r="C442" s="1" t="s">
        <v>15</v>
      </c>
      <c r="D442" s="11">
        <v>2492.0339899999994</v>
      </c>
      <c r="E442" s="11">
        <v>615.78271000000007</v>
      </c>
      <c r="F442">
        <v>1654.6911</v>
      </c>
      <c r="G442">
        <v>312.83</v>
      </c>
      <c r="H442" s="4">
        <f t="shared" si="12"/>
        <v>837.34288999999944</v>
      </c>
      <c r="I442" s="4">
        <f t="shared" si="13"/>
        <v>302.95271000000008</v>
      </c>
    </row>
    <row r="443" spans="1:9" x14ac:dyDescent="0.25">
      <c r="A443">
        <v>2013</v>
      </c>
      <c r="B443" t="s">
        <v>7</v>
      </c>
      <c r="C443" s="1" t="s">
        <v>18</v>
      </c>
      <c r="D443" s="11">
        <v>358.03195999999997</v>
      </c>
      <c r="E443" s="11">
        <v>166.29755</v>
      </c>
      <c r="F443">
        <v>273.57594</v>
      </c>
      <c r="G443">
        <v>82.152999999999992</v>
      </c>
      <c r="H443" s="4">
        <f t="shared" si="12"/>
        <v>84.456019999999967</v>
      </c>
      <c r="I443" s="4">
        <f t="shared" si="13"/>
        <v>84.14455000000001</v>
      </c>
    </row>
    <row r="444" spans="1:9" x14ac:dyDescent="0.25">
      <c r="A444">
        <v>2013</v>
      </c>
      <c r="B444" t="s">
        <v>7</v>
      </c>
      <c r="C444" s="1" t="s">
        <v>19</v>
      </c>
      <c r="F444">
        <v>7.2708999999999993</v>
      </c>
      <c r="G444">
        <v>1.786</v>
      </c>
      <c r="H444" s="4">
        <f t="shared" si="12"/>
        <v>-7.2708999999999993</v>
      </c>
      <c r="I444" s="4">
        <f t="shared" si="13"/>
        <v>-1.786</v>
      </c>
    </row>
    <row r="445" spans="1:9" x14ac:dyDescent="0.25">
      <c r="A445">
        <v>2013</v>
      </c>
      <c r="B445" t="s">
        <v>7</v>
      </c>
      <c r="C445" s="1" t="s">
        <v>16</v>
      </c>
      <c r="D445" s="11">
        <v>5.8137499999999998</v>
      </c>
      <c r="E445" s="11">
        <v>2.9203000000000001</v>
      </c>
      <c r="F445">
        <v>57.679929999999999</v>
      </c>
      <c r="G445">
        <v>16.167999999999999</v>
      </c>
      <c r="H445" s="4">
        <f t="shared" si="12"/>
        <v>-51.86618</v>
      </c>
      <c r="I445" s="4">
        <f t="shared" si="13"/>
        <v>-13.247699999999998</v>
      </c>
    </row>
    <row r="446" spans="1:9" x14ac:dyDescent="0.25">
      <c r="A446">
        <v>2013</v>
      </c>
      <c r="B446" t="s">
        <v>7</v>
      </c>
      <c r="C446" s="1" t="s">
        <v>17</v>
      </c>
      <c r="D446" s="11">
        <v>97.815899999999999</v>
      </c>
      <c r="E446" s="11">
        <v>26.266380000000002</v>
      </c>
      <c r="F446">
        <v>298.73845999999998</v>
      </c>
      <c r="G446">
        <v>69.661999999999992</v>
      </c>
      <c r="H446" s="4">
        <f t="shared" si="12"/>
        <v>-200.92255999999998</v>
      </c>
      <c r="I446" s="4">
        <f t="shared" si="13"/>
        <v>-43.395619999999994</v>
      </c>
    </row>
    <row r="447" spans="1:9" x14ac:dyDescent="0.25">
      <c r="A447">
        <v>2013</v>
      </c>
      <c r="B447" t="s">
        <v>8</v>
      </c>
      <c r="C447" s="1" t="s">
        <v>14</v>
      </c>
      <c r="D447" s="11">
        <v>1551.7757199999999</v>
      </c>
      <c r="E447" s="11">
        <v>285.69004000000001</v>
      </c>
      <c r="F447">
        <v>901.5911900000001</v>
      </c>
      <c r="G447">
        <v>141.19900000000001</v>
      </c>
      <c r="H447" s="4">
        <f t="shared" si="12"/>
        <v>650.18452999999977</v>
      </c>
      <c r="I447" s="4">
        <f t="shared" si="13"/>
        <v>144.49104</v>
      </c>
    </row>
    <row r="448" spans="1:9" x14ac:dyDescent="0.25">
      <c r="A448">
        <v>2013</v>
      </c>
      <c r="B448" t="s">
        <v>8</v>
      </c>
      <c r="C448" s="1" t="s">
        <v>15</v>
      </c>
      <c r="D448" s="11">
        <v>2648.0599500000003</v>
      </c>
      <c r="E448" s="11">
        <v>692.81942000000015</v>
      </c>
      <c r="F448">
        <v>318.70615999999995</v>
      </c>
      <c r="G448">
        <v>49.391999999999996</v>
      </c>
      <c r="H448" s="4">
        <f t="shared" si="12"/>
        <v>2329.3537900000001</v>
      </c>
      <c r="I448" s="4">
        <f t="shared" si="13"/>
        <v>643.42742000000021</v>
      </c>
    </row>
    <row r="449" spans="1:9" x14ac:dyDescent="0.25">
      <c r="A449">
        <v>2013</v>
      </c>
      <c r="B449" t="s">
        <v>8</v>
      </c>
      <c r="C449" s="1" t="s">
        <v>18</v>
      </c>
      <c r="D449" s="11">
        <v>557.63936999999999</v>
      </c>
      <c r="E449" s="11">
        <v>210.63310999999999</v>
      </c>
      <c r="F449">
        <v>67.702950000000001</v>
      </c>
      <c r="G449">
        <v>35.111000000000004</v>
      </c>
      <c r="H449" s="4">
        <f t="shared" si="12"/>
        <v>489.93642</v>
      </c>
      <c r="I449" s="4">
        <f t="shared" si="13"/>
        <v>175.52211</v>
      </c>
    </row>
    <row r="450" spans="1:9" x14ac:dyDescent="0.25">
      <c r="A450">
        <v>2013</v>
      </c>
      <c r="B450" t="s">
        <v>8</v>
      </c>
      <c r="C450" s="1" t="s">
        <v>19</v>
      </c>
      <c r="F450">
        <v>5.5540799999999999</v>
      </c>
      <c r="G450">
        <v>1.0589999999999999</v>
      </c>
      <c r="H450" s="4">
        <f t="shared" si="12"/>
        <v>-5.5540799999999999</v>
      </c>
      <c r="I450" s="4">
        <f t="shared" si="13"/>
        <v>-1.0589999999999999</v>
      </c>
    </row>
    <row r="451" spans="1:9" x14ac:dyDescent="0.25">
      <c r="A451">
        <v>2013</v>
      </c>
      <c r="B451" t="s">
        <v>8</v>
      </c>
      <c r="C451" s="1" t="s">
        <v>16</v>
      </c>
      <c r="D451" s="11">
        <v>3.8915299999999999</v>
      </c>
      <c r="E451" s="11">
        <v>1.8513000000000002</v>
      </c>
      <c r="F451">
        <v>69.899069999999995</v>
      </c>
      <c r="G451">
        <v>17.661000000000001</v>
      </c>
      <c r="H451" s="4">
        <f t="shared" si="12"/>
        <v>-66.007539999999992</v>
      </c>
      <c r="I451" s="4">
        <f t="shared" si="13"/>
        <v>-15.809700000000001</v>
      </c>
    </row>
    <row r="452" spans="1:9" x14ac:dyDescent="0.25">
      <c r="A452">
        <v>2013</v>
      </c>
      <c r="B452" t="s">
        <v>8</v>
      </c>
      <c r="C452" s="1" t="s">
        <v>17</v>
      </c>
      <c r="D452" s="11">
        <v>94.855339999999998</v>
      </c>
      <c r="E452" s="11">
        <v>24.891759999999998</v>
      </c>
      <c r="F452">
        <v>429.11408999999998</v>
      </c>
      <c r="G452">
        <v>101.934</v>
      </c>
      <c r="H452" s="4">
        <f t="shared" ref="H452:H515" si="14">+D452-F452</f>
        <v>-334.25874999999996</v>
      </c>
      <c r="I452" s="4">
        <f t="shared" ref="I452:I515" si="15">+E452-G452</f>
        <v>-77.042239999999993</v>
      </c>
    </row>
    <row r="453" spans="1:9" x14ac:dyDescent="0.25">
      <c r="A453">
        <v>2013</v>
      </c>
      <c r="B453" t="s">
        <v>9</v>
      </c>
      <c r="C453" s="1" t="s">
        <v>14</v>
      </c>
      <c r="D453" s="11">
        <v>1076.83674</v>
      </c>
      <c r="E453" s="11">
        <v>196.52102000000002</v>
      </c>
      <c r="F453">
        <v>875.52991999999995</v>
      </c>
      <c r="G453">
        <v>125.38899999999998</v>
      </c>
      <c r="H453" s="4">
        <f t="shared" si="14"/>
        <v>201.30682000000002</v>
      </c>
      <c r="I453" s="4">
        <f t="shared" si="15"/>
        <v>71.13202000000004</v>
      </c>
    </row>
    <row r="454" spans="1:9" x14ac:dyDescent="0.25">
      <c r="A454">
        <v>2013</v>
      </c>
      <c r="B454" t="s">
        <v>9</v>
      </c>
      <c r="C454" s="1" t="s">
        <v>15</v>
      </c>
      <c r="D454" s="11">
        <v>3086.0616299999997</v>
      </c>
      <c r="E454" s="11">
        <v>752.4588</v>
      </c>
      <c r="F454">
        <v>1026.8335400000003</v>
      </c>
      <c r="G454">
        <v>138.35</v>
      </c>
      <c r="H454" s="4">
        <f t="shared" si="14"/>
        <v>2059.2280899999996</v>
      </c>
      <c r="I454" s="4">
        <f t="shared" si="15"/>
        <v>614.10879999999997</v>
      </c>
    </row>
    <row r="455" spans="1:9" x14ac:dyDescent="0.25">
      <c r="A455">
        <v>2013</v>
      </c>
      <c r="B455" t="s">
        <v>9</v>
      </c>
      <c r="C455" s="1" t="s">
        <v>18</v>
      </c>
      <c r="D455" s="11">
        <v>345.10058000000009</v>
      </c>
      <c r="E455" s="11">
        <v>172.90994000000001</v>
      </c>
      <c r="F455">
        <v>107.90569000000002</v>
      </c>
      <c r="G455">
        <v>42.776000000000003</v>
      </c>
      <c r="H455" s="4">
        <f t="shared" si="14"/>
        <v>237.19489000000007</v>
      </c>
      <c r="I455" s="4">
        <f t="shared" si="15"/>
        <v>130.13394</v>
      </c>
    </row>
    <row r="456" spans="1:9" x14ac:dyDescent="0.25">
      <c r="A456">
        <v>2013</v>
      </c>
      <c r="B456" t="s">
        <v>9</v>
      </c>
      <c r="C456" s="1" t="s">
        <v>19</v>
      </c>
      <c r="F456">
        <v>12.63808</v>
      </c>
      <c r="G456">
        <v>2.3319999999999999</v>
      </c>
      <c r="H456" s="4">
        <f t="shared" si="14"/>
        <v>-12.63808</v>
      </c>
      <c r="I456" s="4">
        <f t="shared" si="15"/>
        <v>-2.3319999999999999</v>
      </c>
    </row>
    <row r="457" spans="1:9" x14ac:dyDescent="0.25">
      <c r="A457">
        <v>2013</v>
      </c>
      <c r="B457" t="s">
        <v>9</v>
      </c>
      <c r="C457" s="1" t="s">
        <v>16</v>
      </c>
      <c r="D457" s="11">
        <v>8.8124299999999991</v>
      </c>
      <c r="E457" s="11">
        <v>4.1434999999999995</v>
      </c>
      <c r="F457">
        <v>30.224979999999999</v>
      </c>
      <c r="G457">
        <v>5.0590000000000002</v>
      </c>
      <c r="H457" s="4">
        <f t="shared" si="14"/>
        <v>-21.41255</v>
      </c>
      <c r="I457" s="4">
        <f t="shared" si="15"/>
        <v>-0.91550000000000065</v>
      </c>
    </row>
    <row r="458" spans="1:9" x14ac:dyDescent="0.25">
      <c r="A458">
        <v>2013</v>
      </c>
      <c r="B458" t="s">
        <v>9</v>
      </c>
      <c r="C458" s="1" t="s">
        <v>17</v>
      </c>
      <c r="D458" s="11">
        <v>100.69157</v>
      </c>
      <c r="E458" s="11">
        <v>25.884609999999999</v>
      </c>
      <c r="F458">
        <v>432.23378000000008</v>
      </c>
      <c r="G458">
        <v>96.953000000000003</v>
      </c>
      <c r="H458" s="4">
        <f t="shared" si="14"/>
        <v>-331.54221000000007</v>
      </c>
      <c r="I458" s="4">
        <f t="shared" si="15"/>
        <v>-71.068390000000008</v>
      </c>
    </row>
    <row r="459" spans="1:9" x14ac:dyDescent="0.25">
      <c r="A459">
        <v>2013</v>
      </c>
      <c r="B459" t="s">
        <v>10</v>
      </c>
      <c r="C459" s="1" t="s">
        <v>14</v>
      </c>
      <c r="D459" s="11">
        <v>1700.9957800000002</v>
      </c>
      <c r="E459" s="11">
        <v>302.74397999999997</v>
      </c>
      <c r="F459">
        <v>1065.39192</v>
      </c>
      <c r="G459">
        <v>165.53199999999998</v>
      </c>
      <c r="H459" s="4">
        <f t="shared" si="14"/>
        <v>635.60386000000017</v>
      </c>
      <c r="I459" s="4">
        <f t="shared" si="15"/>
        <v>137.21197999999998</v>
      </c>
    </row>
    <row r="460" spans="1:9" x14ac:dyDescent="0.25">
      <c r="A460">
        <v>2013</v>
      </c>
      <c r="B460" t="s">
        <v>10</v>
      </c>
      <c r="C460" s="1" t="s">
        <v>15</v>
      </c>
      <c r="D460" s="11">
        <v>4080.0771599999998</v>
      </c>
      <c r="E460" s="11">
        <v>945.22212000000013</v>
      </c>
      <c r="F460">
        <v>860.32090000000005</v>
      </c>
      <c r="G460">
        <v>137.61099999999999</v>
      </c>
      <c r="H460" s="4">
        <f t="shared" si="14"/>
        <v>3219.7562599999997</v>
      </c>
      <c r="I460" s="4">
        <f t="shared" si="15"/>
        <v>807.61112000000014</v>
      </c>
    </row>
    <row r="461" spans="1:9" x14ac:dyDescent="0.25">
      <c r="A461">
        <v>2013</v>
      </c>
      <c r="B461" t="s">
        <v>10</v>
      </c>
      <c r="C461" s="1" t="s">
        <v>18</v>
      </c>
      <c r="D461" s="11">
        <v>392.60744</v>
      </c>
      <c r="E461" s="11">
        <v>160.18989000000002</v>
      </c>
      <c r="F461">
        <v>86.037149999999997</v>
      </c>
      <c r="G461">
        <v>17.891999999999999</v>
      </c>
      <c r="H461" s="4">
        <f t="shared" si="14"/>
        <v>306.57029</v>
      </c>
      <c r="I461" s="4">
        <f t="shared" si="15"/>
        <v>142.29789000000002</v>
      </c>
    </row>
    <row r="462" spans="1:9" x14ac:dyDescent="0.25">
      <c r="A462">
        <v>2013</v>
      </c>
      <c r="B462" t="s">
        <v>10</v>
      </c>
      <c r="C462" s="1" t="s">
        <v>19</v>
      </c>
      <c r="F462">
        <v>6.9921600000000002</v>
      </c>
      <c r="G462">
        <v>1.26</v>
      </c>
      <c r="H462" s="4">
        <f t="shared" si="14"/>
        <v>-6.9921600000000002</v>
      </c>
      <c r="I462" s="4">
        <f t="shared" si="15"/>
        <v>-1.26</v>
      </c>
    </row>
    <row r="463" spans="1:9" x14ac:dyDescent="0.25">
      <c r="A463">
        <v>2013</v>
      </c>
      <c r="B463" t="s">
        <v>10</v>
      </c>
      <c r="C463" s="1" t="s">
        <v>16</v>
      </c>
      <c r="D463" s="11">
        <v>8.5327000000000002</v>
      </c>
      <c r="E463" s="11">
        <v>3.8978000000000002</v>
      </c>
      <c r="F463">
        <v>37.564259999999997</v>
      </c>
      <c r="G463">
        <v>6.5850000000000009</v>
      </c>
      <c r="H463" s="4">
        <f t="shared" si="14"/>
        <v>-29.031559999999999</v>
      </c>
      <c r="I463" s="4">
        <f t="shared" si="15"/>
        <v>-2.6872000000000007</v>
      </c>
    </row>
    <row r="464" spans="1:9" x14ac:dyDescent="0.25">
      <c r="A464">
        <v>2013</v>
      </c>
      <c r="B464" t="s">
        <v>10</v>
      </c>
      <c r="C464" s="1" t="s">
        <v>17</v>
      </c>
      <c r="D464" s="11">
        <v>28.054929999999999</v>
      </c>
      <c r="E464" s="11">
        <v>5.7970799999999993</v>
      </c>
      <c r="F464">
        <v>267.36479000000003</v>
      </c>
      <c r="G464">
        <v>69.38600000000001</v>
      </c>
      <c r="H464" s="4">
        <f t="shared" si="14"/>
        <v>-239.30986000000001</v>
      </c>
      <c r="I464" s="4">
        <f t="shared" si="15"/>
        <v>-63.588920000000009</v>
      </c>
    </row>
    <row r="465" spans="1:9" x14ac:dyDescent="0.25">
      <c r="A465">
        <v>2013</v>
      </c>
      <c r="B465" t="s">
        <v>11</v>
      </c>
      <c r="C465" s="1" t="s">
        <v>14</v>
      </c>
      <c r="D465" s="11">
        <v>1869.3988299999999</v>
      </c>
      <c r="E465" s="11">
        <v>333.92101000000002</v>
      </c>
      <c r="F465">
        <v>1056.7695600000002</v>
      </c>
      <c r="G465">
        <v>188.45699999999999</v>
      </c>
      <c r="H465" s="4">
        <f t="shared" si="14"/>
        <v>812.62926999999968</v>
      </c>
      <c r="I465" s="4">
        <f t="shared" si="15"/>
        <v>145.46401000000003</v>
      </c>
    </row>
    <row r="466" spans="1:9" x14ac:dyDescent="0.25">
      <c r="A466">
        <v>2013</v>
      </c>
      <c r="B466" t="s">
        <v>11</v>
      </c>
      <c r="C466" s="1" t="s">
        <v>15</v>
      </c>
      <c r="D466" s="11">
        <v>2756.7281999999996</v>
      </c>
      <c r="E466" s="11">
        <v>760.10341999999991</v>
      </c>
      <c r="F466">
        <v>911.21483999999998</v>
      </c>
      <c r="G466">
        <v>156.87</v>
      </c>
      <c r="H466" s="4">
        <f t="shared" si="14"/>
        <v>1845.5133599999995</v>
      </c>
      <c r="I466" s="4">
        <f t="shared" si="15"/>
        <v>603.23341999999991</v>
      </c>
    </row>
    <row r="467" spans="1:9" x14ac:dyDescent="0.25">
      <c r="A467">
        <v>2013</v>
      </c>
      <c r="B467" t="s">
        <v>11</v>
      </c>
      <c r="C467" s="1" t="s">
        <v>18</v>
      </c>
      <c r="D467" s="11">
        <v>604.95926999999995</v>
      </c>
      <c r="E467" s="11">
        <v>236.29375000000002</v>
      </c>
      <c r="F467">
        <v>94.698650000000001</v>
      </c>
      <c r="G467">
        <v>18.491999999999997</v>
      </c>
      <c r="H467" s="4">
        <f t="shared" si="14"/>
        <v>510.26061999999996</v>
      </c>
      <c r="I467" s="4">
        <f t="shared" si="15"/>
        <v>217.80175000000003</v>
      </c>
    </row>
    <row r="468" spans="1:9" x14ac:dyDescent="0.25">
      <c r="A468">
        <v>2013</v>
      </c>
      <c r="B468" t="s">
        <v>11</v>
      </c>
      <c r="C468" s="1" t="s">
        <v>19</v>
      </c>
      <c r="F468">
        <v>6.7758799999999999</v>
      </c>
      <c r="G468">
        <v>1.2809999999999999</v>
      </c>
      <c r="H468" s="4">
        <f t="shared" si="14"/>
        <v>-6.7758799999999999</v>
      </c>
      <c r="I468" s="4">
        <f t="shared" si="15"/>
        <v>-1.2809999999999999</v>
      </c>
    </row>
    <row r="469" spans="1:9" x14ac:dyDescent="0.25">
      <c r="A469">
        <v>2013</v>
      </c>
      <c r="B469" t="s">
        <v>11</v>
      </c>
      <c r="C469" s="1" t="s">
        <v>16</v>
      </c>
      <c r="D469" s="11">
        <v>7.1938400000000007</v>
      </c>
      <c r="E469" s="11">
        <v>3.1562000000000001</v>
      </c>
      <c r="F469">
        <v>35.720169999999996</v>
      </c>
      <c r="G469">
        <v>7.4139999999999997</v>
      </c>
      <c r="H469" s="4">
        <f t="shared" si="14"/>
        <v>-28.526329999999994</v>
      </c>
      <c r="I469" s="4">
        <f t="shared" si="15"/>
        <v>-4.2577999999999996</v>
      </c>
    </row>
    <row r="470" spans="1:9" x14ac:dyDescent="0.25">
      <c r="A470">
        <v>2013</v>
      </c>
      <c r="B470" t="s">
        <v>11</v>
      </c>
      <c r="C470" s="1" t="s">
        <v>17</v>
      </c>
      <c r="D470" s="11">
        <v>100.94652999999998</v>
      </c>
      <c r="E470" s="11">
        <v>25.85436</v>
      </c>
      <c r="F470">
        <v>440.53915000000001</v>
      </c>
      <c r="G470">
        <v>110.095</v>
      </c>
      <c r="H470" s="4">
        <f t="shared" si="14"/>
        <v>-339.59262000000001</v>
      </c>
      <c r="I470" s="4">
        <f t="shared" si="15"/>
        <v>-84.240639999999999</v>
      </c>
    </row>
    <row r="471" spans="1:9" x14ac:dyDescent="0.25">
      <c r="A471">
        <v>2014</v>
      </c>
      <c r="B471" t="s">
        <v>0</v>
      </c>
      <c r="C471" s="1" t="s">
        <v>14</v>
      </c>
      <c r="D471">
        <v>1854.51676</v>
      </c>
      <c r="E471">
        <v>365.72176000000002</v>
      </c>
      <c r="F471">
        <v>1456.7312999999999</v>
      </c>
      <c r="G471">
        <v>239.58500000000004</v>
      </c>
      <c r="H471" s="4">
        <f t="shared" si="14"/>
        <v>397.78546000000006</v>
      </c>
      <c r="I471" s="4">
        <f t="shared" si="15"/>
        <v>126.13675999999998</v>
      </c>
    </row>
    <row r="472" spans="1:9" x14ac:dyDescent="0.25">
      <c r="A472">
        <v>2014</v>
      </c>
      <c r="B472" t="s">
        <v>0</v>
      </c>
      <c r="C472" s="1" t="s">
        <v>15</v>
      </c>
      <c r="D472">
        <v>3282.634489999999</v>
      </c>
      <c r="E472">
        <v>828.44666999999993</v>
      </c>
      <c r="F472">
        <v>1044.9272399999998</v>
      </c>
      <c r="G472">
        <v>176.48300000000003</v>
      </c>
      <c r="H472" s="4">
        <f t="shared" si="14"/>
        <v>2237.7072499999995</v>
      </c>
      <c r="I472" s="4">
        <f t="shared" si="15"/>
        <v>651.96366999999987</v>
      </c>
    </row>
    <row r="473" spans="1:9" x14ac:dyDescent="0.25">
      <c r="A473">
        <v>2014</v>
      </c>
      <c r="B473" t="s">
        <v>0</v>
      </c>
      <c r="C473" s="1" t="s">
        <v>18</v>
      </c>
      <c r="D473">
        <v>403.08051999999998</v>
      </c>
      <c r="E473">
        <v>163.51499000000004</v>
      </c>
      <c r="F473">
        <v>97.180070000000001</v>
      </c>
      <c r="G473">
        <v>40.614999999999995</v>
      </c>
      <c r="H473" s="4">
        <f t="shared" si="14"/>
        <v>305.90044999999998</v>
      </c>
      <c r="I473" s="4">
        <f t="shared" si="15"/>
        <v>122.89999000000005</v>
      </c>
    </row>
    <row r="474" spans="1:9" x14ac:dyDescent="0.25">
      <c r="A474">
        <v>2014</v>
      </c>
      <c r="B474" t="s">
        <v>0</v>
      </c>
      <c r="C474" s="1" t="s">
        <v>16</v>
      </c>
      <c r="D474">
        <v>7.7646699999999997</v>
      </c>
      <c r="E474">
        <v>3.0650200000000001</v>
      </c>
      <c r="F474">
        <v>81.976470000000006</v>
      </c>
      <c r="G474">
        <v>29.072000000000003</v>
      </c>
      <c r="H474" s="4">
        <f t="shared" si="14"/>
        <v>-74.211800000000011</v>
      </c>
      <c r="I474" s="4">
        <f t="shared" si="15"/>
        <v>-26.006980000000002</v>
      </c>
    </row>
    <row r="475" spans="1:9" x14ac:dyDescent="0.25">
      <c r="A475">
        <v>2014</v>
      </c>
      <c r="B475" t="s">
        <v>0</v>
      </c>
      <c r="C475" s="1" t="s">
        <v>17</v>
      </c>
      <c r="D475">
        <v>103.11646</v>
      </c>
      <c r="E475">
        <v>24.483509999999999</v>
      </c>
      <c r="F475">
        <v>458.51709999999997</v>
      </c>
      <c r="G475">
        <v>107.571</v>
      </c>
      <c r="H475" s="4">
        <f t="shared" si="14"/>
        <v>-355.40063999999995</v>
      </c>
      <c r="I475" s="4">
        <f t="shared" si="15"/>
        <v>-83.087490000000003</v>
      </c>
    </row>
    <row r="476" spans="1:9" x14ac:dyDescent="0.25">
      <c r="A476">
        <v>2014</v>
      </c>
      <c r="B476" t="s">
        <v>1</v>
      </c>
      <c r="C476" s="1" t="s">
        <v>14</v>
      </c>
      <c r="D476">
        <v>2731.9246900000003</v>
      </c>
      <c r="E476">
        <v>637.63046000000008</v>
      </c>
      <c r="F476">
        <v>869.58341999999993</v>
      </c>
      <c r="G476">
        <v>131.55200000000002</v>
      </c>
      <c r="H476" s="4">
        <f t="shared" si="14"/>
        <v>1862.3412700000003</v>
      </c>
      <c r="I476" s="4">
        <f t="shared" si="15"/>
        <v>506.07846000000006</v>
      </c>
    </row>
    <row r="477" spans="1:9" x14ac:dyDescent="0.25">
      <c r="A477">
        <v>2014</v>
      </c>
      <c r="B477" t="s">
        <v>1</v>
      </c>
      <c r="C477" s="1" t="s">
        <v>15</v>
      </c>
      <c r="D477">
        <v>2625.0725400000001</v>
      </c>
      <c r="E477">
        <v>672.91847000000007</v>
      </c>
      <c r="F477">
        <v>790.99186999999995</v>
      </c>
      <c r="G477">
        <v>131.398</v>
      </c>
      <c r="H477" s="4">
        <f t="shared" si="14"/>
        <v>1834.0806700000003</v>
      </c>
      <c r="I477" s="4">
        <f t="shared" si="15"/>
        <v>541.52047000000005</v>
      </c>
    </row>
    <row r="478" spans="1:9" x14ac:dyDescent="0.25">
      <c r="A478">
        <v>2014</v>
      </c>
      <c r="B478" t="s">
        <v>1</v>
      </c>
      <c r="C478" s="1" t="s">
        <v>18</v>
      </c>
      <c r="D478">
        <v>93.151210000000006</v>
      </c>
      <c r="E478">
        <v>49.382039999999996</v>
      </c>
      <c r="F478">
        <v>155.11074000000002</v>
      </c>
      <c r="G478">
        <v>61.397000000000006</v>
      </c>
      <c r="H478" s="4">
        <f t="shared" si="14"/>
        <v>-61.959530000000015</v>
      </c>
      <c r="I478" s="4">
        <f t="shared" si="15"/>
        <v>-12.014960000000009</v>
      </c>
    </row>
    <row r="479" spans="1:9" x14ac:dyDescent="0.25">
      <c r="A479">
        <v>2014</v>
      </c>
      <c r="B479" t="s">
        <v>1</v>
      </c>
      <c r="C479" s="1" t="s">
        <v>16</v>
      </c>
      <c r="D479">
        <v>7.1507499999999995</v>
      </c>
      <c r="E479">
        <v>3.0975999999999999</v>
      </c>
      <c r="F479">
        <v>39.514989999999997</v>
      </c>
      <c r="G479">
        <v>7.5989999999999993</v>
      </c>
      <c r="H479" s="4">
        <f t="shared" si="14"/>
        <v>-32.364239999999995</v>
      </c>
      <c r="I479" s="4">
        <f t="shared" si="15"/>
        <v>-4.5013999999999994</v>
      </c>
    </row>
    <row r="480" spans="1:9" x14ac:dyDescent="0.25">
      <c r="A480">
        <v>2014</v>
      </c>
      <c r="B480" t="s">
        <v>1</v>
      </c>
      <c r="C480" s="1" t="s">
        <v>17</v>
      </c>
      <c r="D480">
        <v>94.088210000000004</v>
      </c>
      <c r="E480">
        <v>22.70074</v>
      </c>
      <c r="F480">
        <v>415.16566999999998</v>
      </c>
      <c r="G480">
        <v>103.563</v>
      </c>
      <c r="H480" s="4">
        <f t="shared" si="14"/>
        <v>-321.07745999999997</v>
      </c>
      <c r="I480" s="4">
        <f t="shared" si="15"/>
        <v>-80.862260000000006</v>
      </c>
    </row>
    <row r="481" spans="1:9" x14ac:dyDescent="0.25">
      <c r="A481">
        <v>2014</v>
      </c>
      <c r="B481" t="s">
        <v>2</v>
      </c>
      <c r="C481" s="1" t="s">
        <v>14</v>
      </c>
      <c r="D481">
        <v>2176.3681799999999</v>
      </c>
      <c r="E481">
        <v>486.58892000000003</v>
      </c>
      <c r="F481">
        <v>956.44249999999988</v>
      </c>
      <c r="G481">
        <v>137.93299999999999</v>
      </c>
      <c r="H481" s="4">
        <f t="shared" si="14"/>
        <v>1219.9256800000001</v>
      </c>
      <c r="I481" s="4">
        <f t="shared" si="15"/>
        <v>348.65592000000004</v>
      </c>
    </row>
    <row r="482" spans="1:9" x14ac:dyDescent="0.25">
      <c r="A482">
        <v>2014</v>
      </c>
      <c r="B482" t="s">
        <v>2</v>
      </c>
      <c r="C482" s="1" t="s">
        <v>15</v>
      </c>
      <c r="D482">
        <v>3560.0645399999999</v>
      </c>
      <c r="E482">
        <v>907.62588000000017</v>
      </c>
      <c r="F482">
        <v>603.31772000000012</v>
      </c>
      <c r="G482">
        <v>90.552000000000007</v>
      </c>
      <c r="H482" s="4">
        <f t="shared" si="14"/>
        <v>2956.7468199999998</v>
      </c>
      <c r="I482" s="4">
        <f t="shared" si="15"/>
        <v>817.07388000000014</v>
      </c>
    </row>
    <row r="483" spans="1:9" x14ac:dyDescent="0.25">
      <c r="A483">
        <v>2014</v>
      </c>
      <c r="B483" t="s">
        <v>2</v>
      </c>
      <c r="C483" s="1" t="s">
        <v>18</v>
      </c>
      <c r="D483">
        <v>493.87236000000013</v>
      </c>
      <c r="E483">
        <v>196.56429</v>
      </c>
      <c r="F483">
        <v>278.41677000000004</v>
      </c>
      <c r="G483">
        <v>45.489000000000004</v>
      </c>
      <c r="H483" s="4">
        <f t="shared" si="14"/>
        <v>215.45559000000009</v>
      </c>
      <c r="I483" s="4">
        <f t="shared" si="15"/>
        <v>151.07529</v>
      </c>
    </row>
    <row r="484" spans="1:9" x14ac:dyDescent="0.25">
      <c r="A484">
        <v>2014</v>
      </c>
      <c r="B484" t="s">
        <v>2</v>
      </c>
      <c r="C484" s="1" t="s">
        <v>16</v>
      </c>
      <c r="D484">
        <v>11.32737</v>
      </c>
      <c r="E484">
        <v>5.0680399999999999</v>
      </c>
      <c r="F484">
        <v>37.022270000000006</v>
      </c>
      <c r="G484">
        <v>5.7110000000000003</v>
      </c>
      <c r="H484" s="4">
        <f t="shared" si="14"/>
        <v>-25.694900000000004</v>
      </c>
      <c r="I484" s="4">
        <f t="shared" si="15"/>
        <v>-0.64296000000000042</v>
      </c>
    </row>
    <row r="485" spans="1:9" x14ac:dyDescent="0.25">
      <c r="A485">
        <v>2014</v>
      </c>
      <c r="B485" t="s">
        <v>2</v>
      </c>
      <c r="C485" s="1" t="s">
        <v>17</v>
      </c>
      <c r="D485">
        <v>95.163459999999986</v>
      </c>
      <c r="E485">
        <v>25.862179999999999</v>
      </c>
      <c r="F485">
        <v>368.14330000000001</v>
      </c>
      <c r="G485">
        <v>87.739000000000004</v>
      </c>
      <c r="H485" s="4">
        <f t="shared" si="14"/>
        <v>-272.97984000000002</v>
      </c>
      <c r="I485" s="4">
        <f t="shared" si="15"/>
        <v>-61.876820000000009</v>
      </c>
    </row>
    <row r="486" spans="1:9" x14ac:dyDescent="0.25">
      <c r="A486">
        <v>2014</v>
      </c>
      <c r="B486" t="s">
        <v>3</v>
      </c>
      <c r="C486" s="1" t="s">
        <v>14</v>
      </c>
      <c r="D486">
        <v>1000.21133</v>
      </c>
      <c r="E486">
        <v>207.18095</v>
      </c>
      <c r="F486">
        <v>757.5598</v>
      </c>
      <c r="G486">
        <v>101.646</v>
      </c>
      <c r="H486" s="4">
        <f t="shared" si="14"/>
        <v>242.65152999999998</v>
      </c>
      <c r="I486" s="4">
        <f t="shared" si="15"/>
        <v>105.53494999999999</v>
      </c>
    </row>
    <row r="487" spans="1:9" x14ac:dyDescent="0.25">
      <c r="A487">
        <v>2014</v>
      </c>
      <c r="B487" t="s">
        <v>3</v>
      </c>
      <c r="C487" s="1" t="s">
        <v>15</v>
      </c>
      <c r="D487">
        <v>2987.7198899999999</v>
      </c>
      <c r="E487">
        <v>765.26985000000002</v>
      </c>
      <c r="F487">
        <v>1057.69937</v>
      </c>
      <c r="G487">
        <v>177.02</v>
      </c>
      <c r="H487" s="4">
        <f t="shared" si="14"/>
        <v>1930.0205199999998</v>
      </c>
      <c r="I487" s="4">
        <f t="shared" si="15"/>
        <v>588.24985000000004</v>
      </c>
    </row>
    <row r="488" spans="1:9" x14ac:dyDescent="0.25">
      <c r="A488">
        <v>2014</v>
      </c>
      <c r="B488" t="s">
        <v>3</v>
      </c>
      <c r="C488" s="1" t="s">
        <v>18</v>
      </c>
      <c r="D488">
        <v>353.46177999999998</v>
      </c>
      <c r="E488">
        <v>173.50968</v>
      </c>
      <c r="F488">
        <v>85.609380000000002</v>
      </c>
      <c r="G488">
        <v>15.901</v>
      </c>
      <c r="H488" s="4">
        <f t="shared" si="14"/>
        <v>267.85239999999999</v>
      </c>
      <c r="I488" s="4">
        <f t="shared" si="15"/>
        <v>157.60867999999999</v>
      </c>
    </row>
    <row r="489" spans="1:9" x14ac:dyDescent="0.25">
      <c r="A489">
        <v>2014</v>
      </c>
      <c r="B489" t="s">
        <v>3</v>
      </c>
      <c r="C489" s="1" t="s">
        <v>16</v>
      </c>
      <c r="D489">
        <v>6.5572799999999996</v>
      </c>
      <c r="E489">
        <v>2.7706</v>
      </c>
      <c r="F489">
        <v>48.46434</v>
      </c>
      <c r="G489">
        <v>6.8130000000000006</v>
      </c>
      <c r="H489" s="4">
        <f t="shared" si="14"/>
        <v>-41.907060000000001</v>
      </c>
      <c r="I489" s="4">
        <f t="shared" si="15"/>
        <v>-4.0424000000000007</v>
      </c>
    </row>
    <row r="490" spans="1:9" x14ac:dyDescent="0.25">
      <c r="A490">
        <v>2014</v>
      </c>
      <c r="B490" t="s">
        <v>3</v>
      </c>
      <c r="C490" s="1" t="s">
        <v>17</v>
      </c>
      <c r="D490">
        <v>25.83445</v>
      </c>
      <c r="E490">
        <v>4.5844799999999992</v>
      </c>
      <c r="F490">
        <v>203.12544</v>
      </c>
      <c r="G490">
        <v>49.81</v>
      </c>
      <c r="H490" s="4">
        <f t="shared" si="14"/>
        <v>-177.29098999999999</v>
      </c>
      <c r="I490" s="4">
        <f t="shared" si="15"/>
        <v>-45.225520000000003</v>
      </c>
    </row>
    <row r="491" spans="1:9" x14ac:dyDescent="0.25">
      <c r="A491">
        <v>2014</v>
      </c>
      <c r="B491" t="s">
        <v>4</v>
      </c>
      <c r="C491" s="1" t="s">
        <v>14</v>
      </c>
      <c r="D491">
        <v>1329.4986199999998</v>
      </c>
      <c r="E491">
        <v>256.43505000000005</v>
      </c>
      <c r="F491">
        <v>1108.57215</v>
      </c>
      <c r="G491">
        <v>169.92599999999999</v>
      </c>
      <c r="H491" s="4">
        <f t="shared" si="14"/>
        <v>220.92646999999988</v>
      </c>
      <c r="I491" s="4">
        <f t="shared" si="15"/>
        <v>86.509050000000059</v>
      </c>
    </row>
    <row r="492" spans="1:9" x14ac:dyDescent="0.25">
      <c r="A492">
        <v>2014</v>
      </c>
      <c r="B492" t="s">
        <v>4</v>
      </c>
      <c r="C492" s="1" t="s">
        <v>15</v>
      </c>
      <c r="D492">
        <v>2698.15211</v>
      </c>
      <c r="E492">
        <v>862.95055000000002</v>
      </c>
      <c r="F492">
        <v>989.76030000000003</v>
      </c>
      <c r="G492">
        <v>142.18700000000001</v>
      </c>
      <c r="H492" s="4">
        <f t="shared" si="14"/>
        <v>1708.3918100000001</v>
      </c>
      <c r="I492" s="4">
        <f t="shared" si="15"/>
        <v>720.76355000000001</v>
      </c>
    </row>
    <row r="493" spans="1:9" x14ac:dyDescent="0.25">
      <c r="A493">
        <v>2014</v>
      </c>
      <c r="B493" t="s">
        <v>4</v>
      </c>
      <c r="C493" s="1" t="s">
        <v>18</v>
      </c>
      <c r="D493">
        <v>665.38747999999987</v>
      </c>
      <c r="E493">
        <v>188.95027999999999</v>
      </c>
      <c r="F493">
        <v>246.54995</v>
      </c>
      <c r="G493">
        <v>94.004000000000005</v>
      </c>
      <c r="H493" s="4">
        <f t="shared" si="14"/>
        <v>418.8375299999999</v>
      </c>
      <c r="I493" s="4">
        <f t="shared" si="15"/>
        <v>94.946279999999987</v>
      </c>
    </row>
    <row r="494" spans="1:9" x14ac:dyDescent="0.25">
      <c r="A494">
        <v>2014</v>
      </c>
      <c r="B494" t="s">
        <v>4</v>
      </c>
      <c r="C494" s="1" t="s">
        <v>16</v>
      </c>
      <c r="D494">
        <v>6.3356499999999993</v>
      </c>
      <c r="E494">
        <v>2.7302</v>
      </c>
      <c r="F494">
        <v>39.165060000000004</v>
      </c>
      <c r="G494">
        <v>5.7639999999999993</v>
      </c>
      <c r="H494" s="4">
        <f t="shared" si="14"/>
        <v>-32.829410000000003</v>
      </c>
      <c r="I494" s="4">
        <f t="shared" si="15"/>
        <v>-3.0337999999999994</v>
      </c>
    </row>
    <row r="495" spans="1:9" x14ac:dyDescent="0.25">
      <c r="A495">
        <v>2014</v>
      </c>
      <c r="B495" t="s">
        <v>4</v>
      </c>
      <c r="C495" s="1" t="s">
        <v>17</v>
      </c>
      <c r="D495">
        <v>97.64837</v>
      </c>
      <c r="E495">
        <v>24.323320000000002</v>
      </c>
      <c r="F495">
        <v>417.67101000000002</v>
      </c>
      <c r="G495">
        <v>96.77</v>
      </c>
      <c r="H495" s="4">
        <f t="shared" si="14"/>
        <v>-320.02264000000002</v>
      </c>
      <c r="I495" s="4">
        <f t="shared" si="15"/>
        <v>-72.446679999999986</v>
      </c>
    </row>
    <row r="496" spans="1:9" x14ac:dyDescent="0.25">
      <c r="A496">
        <v>2014</v>
      </c>
      <c r="B496" t="s">
        <v>5</v>
      </c>
      <c r="C496" s="1" t="s">
        <v>14</v>
      </c>
      <c r="D496" s="11">
        <v>1274.3562200000001</v>
      </c>
      <c r="E496" s="11">
        <v>256.42810000000003</v>
      </c>
      <c r="F496">
        <v>876.08499000000006</v>
      </c>
      <c r="G496">
        <v>160.19900000000001</v>
      </c>
      <c r="H496" s="4">
        <f t="shared" si="14"/>
        <v>398.27123000000006</v>
      </c>
      <c r="I496" s="4">
        <f t="shared" si="15"/>
        <v>96.229100000000017</v>
      </c>
    </row>
    <row r="497" spans="1:9" x14ac:dyDescent="0.25">
      <c r="A497">
        <v>2014</v>
      </c>
      <c r="B497" t="s">
        <v>5</v>
      </c>
      <c r="C497" s="1" t="s">
        <v>15</v>
      </c>
      <c r="D497" s="11">
        <v>1747.4145799999997</v>
      </c>
      <c r="E497" s="11">
        <v>385.22208999999998</v>
      </c>
      <c r="F497">
        <v>710.63666000000001</v>
      </c>
      <c r="G497">
        <v>144.17000000000002</v>
      </c>
      <c r="H497" s="4">
        <f t="shared" si="14"/>
        <v>1036.7779199999995</v>
      </c>
      <c r="I497" s="4">
        <f t="shared" si="15"/>
        <v>241.05208999999996</v>
      </c>
    </row>
    <row r="498" spans="1:9" x14ac:dyDescent="0.25">
      <c r="A498">
        <v>2014</v>
      </c>
      <c r="B498" t="s">
        <v>5</v>
      </c>
      <c r="C498" s="1" t="s">
        <v>18</v>
      </c>
      <c r="D498" s="11">
        <v>341.88285999999999</v>
      </c>
      <c r="E498" s="11">
        <v>152.74783000000002</v>
      </c>
      <c r="F498">
        <v>163.92350999999996</v>
      </c>
      <c r="G498">
        <v>68.779000000000011</v>
      </c>
      <c r="H498" s="4">
        <f t="shared" si="14"/>
        <v>177.95935000000003</v>
      </c>
      <c r="I498" s="4">
        <f t="shared" si="15"/>
        <v>83.968830000000011</v>
      </c>
    </row>
    <row r="499" spans="1:9" x14ac:dyDescent="0.25">
      <c r="A499">
        <v>2014</v>
      </c>
      <c r="B499" t="s">
        <v>5</v>
      </c>
      <c r="C499" s="1" t="s">
        <v>19</v>
      </c>
      <c r="F499">
        <v>0.10579999999999999</v>
      </c>
      <c r="G499">
        <v>2.1000000000000001E-2</v>
      </c>
      <c r="H499" s="4">
        <f t="shared" si="14"/>
        <v>-0.10579999999999999</v>
      </c>
      <c r="I499" s="4">
        <f t="shared" si="15"/>
        <v>-2.1000000000000001E-2</v>
      </c>
    </row>
    <row r="500" spans="1:9" x14ac:dyDescent="0.25">
      <c r="A500">
        <v>2014</v>
      </c>
      <c r="B500" t="s">
        <v>5</v>
      </c>
      <c r="C500" s="1" t="s">
        <v>16</v>
      </c>
      <c r="D500" s="11">
        <v>0.47989999999999999</v>
      </c>
      <c r="E500" s="11">
        <v>0.10345</v>
      </c>
      <c r="F500">
        <v>34.566720000000004</v>
      </c>
      <c r="G500">
        <v>5.1210000000000004</v>
      </c>
      <c r="H500" s="4">
        <f t="shared" si="14"/>
        <v>-34.086820000000003</v>
      </c>
      <c r="I500" s="4">
        <f t="shared" si="15"/>
        <v>-5.0175500000000008</v>
      </c>
    </row>
    <row r="501" spans="1:9" x14ac:dyDescent="0.25">
      <c r="A501">
        <v>2014</v>
      </c>
      <c r="B501" t="s">
        <v>5</v>
      </c>
      <c r="C501" s="1" t="s">
        <v>17</v>
      </c>
      <c r="D501" s="11">
        <v>20.55677</v>
      </c>
      <c r="E501" s="11">
        <v>2.6182999999999996</v>
      </c>
      <c r="F501">
        <v>500.83327000000003</v>
      </c>
      <c r="G501">
        <v>116.922</v>
      </c>
      <c r="H501" s="4">
        <f t="shared" si="14"/>
        <v>-480.27650000000006</v>
      </c>
      <c r="I501" s="4">
        <f t="shared" si="15"/>
        <v>-114.30369999999999</v>
      </c>
    </row>
    <row r="502" spans="1:9" x14ac:dyDescent="0.25">
      <c r="A502">
        <v>2014</v>
      </c>
      <c r="B502" t="s">
        <v>6</v>
      </c>
      <c r="C502" s="1" t="s">
        <v>14</v>
      </c>
      <c r="D502" s="11">
        <v>1892.48161</v>
      </c>
      <c r="E502" s="11">
        <v>381.73017999999996</v>
      </c>
      <c r="F502">
        <v>957.35172000000011</v>
      </c>
      <c r="G502">
        <v>138.023</v>
      </c>
      <c r="H502" s="4">
        <f t="shared" si="14"/>
        <v>935.12988999999993</v>
      </c>
      <c r="I502" s="4">
        <f t="shared" si="15"/>
        <v>243.70717999999997</v>
      </c>
    </row>
    <row r="503" spans="1:9" x14ac:dyDescent="0.25">
      <c r="A503">
        <v>2014</v>
      </c>
      <c r="B503" t="s">
        <v>6</v>
      </c>
      <c r="C503" s="1" t="s">
        <v>15</v>
      </c>
      <c r="D503" s="11">
        <v>3368.6849600000005</v>
      </c>
      <c r="E503" s="11">
        <v>694.20940000000019</v>
      </c>
      <c r="F503">
        <v>1300.4963699999998</v>
      </c>
      <c r="G503">
        <v>227.38100000000003</v>
      </c>
      <c r="H503" s="4">
        <f t="shared" si="14"/>
        <v>2068.1885900000007</v>
      </c>
      <c r="I503" s="4">
        <f t="shared" si="15"/>
        <v>466.82840000000016</v>
      </c>
    </row>
    <row r="504" spans="1:9" x14ac:dyDescent="0.25">
      <c r="A504">
        <v>2014</v>
      </c>
      <c r="B504" t="s">
        <v>6</v>
      </c>
      <c r="C504" s="1" t="s">
        <v>18</v>
      </c>
      <c r="D504" s="11">
        <v>287.36913000000004</v>
      </c>
      <c r="E504" s="11">
        <v>113.69167</v>
      </c>
      <c r="F504">
        <v>189.56172000000001</v>
      </c>
      <c r="G504">
        <v>76.683999999999997</v>
      </c>
      <c r="H504" s="4">
        <f t="shared" si="14"/>
        <v>97.807410000000033</v>
      </c>
      <c r="I504" s="4">
        <f t="shared" si="15"/>
        <v>37.007670000000005</v>
      </c>
    </row>
    <row r="505" spans="1:9" x14ac:dyDescent="0.25">
      <c r="A505">
        <v>2014</v>
      </c>
      <c r="B505" t="s">
        <v>6</v>
      </c>
      <c r="C505" s="1" t="s">
        <v>16</v>
      </c>
      <c r="D505" s="11">
        <v>13.152270000000001</v>
      </c>
      <c r="E505" s="11">
        <v>5.270249999999999</v>
      </c>
      <c r="F505">
        <v>47.866149999999998</v>
      </c>
      <c r="G505">
        <v>7.3130000000000006</v>
      </c>
      <c r="H505" s="4">
        <f t="shared" si="14"/>
        <v>-34.713879999999996</v>
      </c>
      <c r="I505" s="4">
        <f t="shared" si="15"/>
        <v>-2.0427500000000016</v>
      </c>
    </row>
    <row r="506" spans="1:9" x14ac:dyDescent="0.25">
      <c r="A506">
        <v>2014</v>
      </c>
      <c r="B506" t="s">
        <v>6</v>
      </c>
      <c r="C506" s="1" t="s">
        <v>17</v>
      </c>
      <c r="D506" s="11">
        <v>44.279229999999998</v>
      </c>
      <c r="E506" s="11">
        <v>9.4518599999999999</v>
      </c>
      <c r="F506">
        <v>618.35067000000004</v>
      </c>
      <c r="G506">
        <v>148.24799999999999</v>
      </c>
      <c r="H506" s="4">
        <f t="shared" si="14"/>
        <v>-574.07144000000005</v>
      </c>
      <c r="I506" s="4">
        <f t="shared" si="15"/>
        <v>-138.79613999999998</v>
      </c>
    </row>
    <row r="507" spans="1:9" x14ac:dyDescent="0.25">
      <c r="A507">
        <v>2014</v>
      </c>
      <c r="B507" t="s">
        <v>7</v>
      </c>
      <c r="C507" s="1" t="s">
        <v>14</v>
      </c>
      <c r="D507" s="11">
        <v>2696.97253</v>
      </c>
      <c r="E507" s="11">
        <v>538.33151999999995</v>
      </c>
      <c r="F507">
        <v>980.30832999999996</v>
      </c>
      <c r="G507">
        <v>122.59</v>
      </c>
      <c r="H507" s="4">
        <f t="shared" si="14"/>
        <v>1716.6642000000002</v>
      </c>
      <c r="I507" s="4">
        <f t="shared" si="15"/>
        <v>415.74151999999992</v>
      </c>
    </row>
    <row r="508" spans="1:9" x14ac:dyDescent="0.25">
      <c r="A508">
        <v>2014</v>
      </c>
      <c r="B508" t="s">
        <v>7</v>
      </c>
      <c r="C508" s="1" t="s">
        <v>15</v>
      </c>
      <c r="D508" s="11">
        <v>4500.8430099999987</v>
      </c>
      <c r="E508" s="11">
        <v>947.77306999999985</v>
      </c>
      <c r="F508">
        <v>554.30468999999994</v>
      </c>
      <c r="G508">
        <v>95.822000000000003</v>
      </c>
      <c r="H508" s="4">
        <f t="shared" si="14"/>
        <v>3946.5383199999987</v>
      </c>
      <c r="I508" s="4">
        <f t="shared" si="15"/>
        <v>851.95106999999985</v>
      </c>
    </row>
    <row r="509" spans="1:9" x14ac:dyDescent="0.25">
      <c r="A509">
        <v>2014</v>
      </c>
      <c r="B509" t="s">
        <v>7</v>
      </c>
      <c r="C509" s="1" t="s">
        <v>18</v>
      </c>
      <c r="D509" s="11">
        <v>556.87453000000005</v>
      </c>
      <c r="E509" s="11">
        <v>248.69109</v>
      </c>
      <c r="F509">
        <v>378.88997999999998</v>
      </c>
      <c r="G509">
        <v>108.75800000000001</v>
      </c>
      <c r="H509" s="4">
        <f t="shared" si="14"/>
        <v>177.98455000000007</v>
      </c>
      <c r="I509" s="4">
        <f t="shared" si="15"/>
        <v>139.93308999999999</v>
      </c>
    </row>
    <row r="510" spans="1:9" x14ac:dyDescent="0.25">
      <c r="A510">
        <v>2014</v>
      </c>
      <c r="B510" t="s">
        <v>7</v>
      </c>
      <c r="C510" s="1" t="s">
        <v>16</v>
      </c>
      <c r="D510" s="11">
        <v>0.46077999999999997</v>
      </c>
      <c r="E510" s="11">
        <v>9.6200000000000008E-2</v>
      </c>
      <c r="F510">
        <v>47.477270000000004</v>
      </c>
      <c r="G510">
        <v>6.5919999999999996</v>
      </c>
      <c r="H510" s="4">
        <f t="shared" si="14"/>
        <v>-47.016490000000005</v>
      </c>
      <c r="I510" s="4">
        <f t="shared" si="15"/>
        <v>-6.4958</v>
      </c>
    </row>
    <row r="511" spans="1:9" x14ac:dyDescent="0.25">
      <c r="A511">
        <v>2014</v>
      </c>
      <c r="B511" t="s">
        <v>7</v>
      </c>
      <c r="C511" s="1" t="s">
        <v>17</v>
      </c>
      <c r="D511" s="11">
        <v>179.76163</v>
      </c>
      <c r="E511" s="11">
        <v>49.396749999999997</v>
      </c>
      <c r="F511">
        <v>609.23491999999999</v>
      </c>
      <c r="G511">
        <v>142.19200000000001</v>
      </c>
      <c r="H511" s="4">
        <f t="shared" si="14"/>
        <v>-429.47329000000002</v>
      </c>
      <c r="I511" s="4">
        <f t="shared" si="15"/>
        <v>-92.79525000000001</v>
      </c>
    </row>
    <row r="512" spans="1:9" x14ac:dyDescent="0.25">
      <c r="A512">
        <v>2014</v>
      </c>
      <c r="B512" t="s">
        <v>8</v>
      </c>
      <c r="C512" s="1" t="s">
        <v>14</v>
      </c>
      <c r="D512" s="11">
        <v>2832.1798199999998</v>
      </c>
      <c r="E512" s="11">
        <v>476.81348999999994</v>
      </c>
      <c r="F512">
        <v>447.16980999999998</v>
      </c>
      <c r="G512">
        <v>54.254000000000005</v>
      </c>
      <c r="H512" s="4">
        <f t="shared" si="14"/>
        <v>2385.01001</v>
      </c>
      <c r="I512" s="4">
        <f t="shared" si="15"/>
        <v>422.55948999999993</v>
      </c>
    </row>
    <row r="513" spans="1:9" x14ac:dyDescent="0.25">
      <c r="A513">
        <v>2014</v>
      </c>
      <c r="B513" t="s">
        <v>8</v>
      </c>
      <c r="C513" s="1" t="s">
        <v>15</v>
      </c>
      <c r="D513" s="11">
        <v>5350.282259999999</v>
      </c>
      <c r="E513" s="11">
        <v>1122.9716499999997</v>
      </c>
      <c r="F513">
        <v>682.80605000000003</v>
      </c>
      <c r="G513">
        <v>109.07400000000001</v>
      </c>
      <c r="H513" s="4">
        <f t="shared" si="14"/>
        <v>4667.4762099999989</v>
      </c>
      <c r="I513" s="4">
        <f t="shared" si="15"/>
        <v>1013.8976499999997</v>
      </c>
    </row>
    <row r="514" spans="1:9" x14ac:dyDescent="0.25">
      <c r="A514">
        <v>2014</v>
      </c>
      <c r="B514" t="s">
        <v>8</v>
      </c>
      <c r="C514" s="1" t="s">
        <v>18</v>
      </c>
      <c r="D514" s="11">
        <v>621.71836999999994</v>
      </c>
      <c r="E514" s="11">
        <v>269.55940000000004</v>
      </c>
      <c r="F514">
        <v>222.18457999999998</v>
      </c>
      <c r="G514">
        <v>58.033999999999999</v>
      </c>
      <c r="H514" s="4">
        <f t="shared" si="14"/>
        <v>399.53378999999995</v>
      </c>
      <c r="I514" s="4">
        <f t="shared" si="15"/>
        <v>211.52540000000005</v>
      </c>
    </row>
    <row r="515" spans="1:9" x14ac:dyDescent="0.25">
      <c r="A515">
        <v>2014</v>
      </c>
      <c r="B515" t="s">
        <v>8</v>
      </c>
      <c r="C515" s="1" t="s">
        <v>16</v>
      </c>
      <c r="D515" s="11">
        <v>10.351240000000001</v>
      </c>
      <c r="E515" s="11">
        <v>4.0769700000000002</v>
      </c>
      <c r="F515">
        <v>59.149730000000005</v>
      </c>
      <c r="G515">
        <v>7.5869999999999997</v>
      </c>
      <c r="H515" s="4">
        <f t="shared" si="14"/>
        <v>-48.798490000000001</v>
      </c>
      <c r="I515" s="4">
        <f t="shared" si="15"/>
        <v>-3.5100299999999995</v>
      </c>
    </row>
    <row r="516" spans="1:9" x14ac:dyDescent="0.25">
      <c r="A516">
        <v>2014</v>
      </c>
      <c r="B516" t="s">
        <v>8</v>
      </c>
      <c r="C516" s="1" t="s">
        <v>17</v>
      </c>
      <c r="D516" s="11">
        <v>36.918410000000002</v>
      </c>
      <c r="E516" s="11">
        <v>7.5942500000000006</v>
      </c>
      <c r="F516">
        <v>772.04093999999998</v>
      </c>
      <c r="G516">
        <v>170.22199999999998</v>
      </c>
      <c r="H516" s="4">
        <f t="shared" ref="H516:H579" si="16">+D516-F516</f>
        <v>-735.12252999999998</v>
      </c>
      <c r="I516" s="4">
        <f t="shared" ref="I516:I579" si="17">+E516-G516</f>
        <v>-162.62774999999999</v>
      </c>
    </row>
    <row r="517" spans="1:9" x14ac:dyDescent="0.25">
      <c r="A517">
        <v>2014</v>
      </c>
      <c r="B517" t="s">
        <v>9</v>
      </c>
      <c r="C517" s="1" t="s">
        <v>14</v>
      </c>
      <c r="D517" s="11">
        <v>3233.4129700000003</v>
      </c>
      <c r="E517" s="11">
        <v>561.67632000000003</v>
      </c>
      <c r="F517">
        <v>421.74456999999995</v>
      </c>
      <c r="G517">
        <v>57.911999999999992</v>
      </c>
      <c r="H517" s="4">
        <f t="shared" si="16"/>
        <v>2811.6684000000005</v>
      </c>
      <c r="I517" s="4">
        <f t="shared" si="17"/>
        <v>503.76432000000005</v>
      </c>
    </row>
    <row r="518" spans="1:9" x14ac:dyDescent="0.25">
      <c r="A518">
        <v>2014</v>
      </c>
      <c r="B518" t="s">
        <v>9</v>
      </c>
      <c r="C518" s="1" t="s">
        <v>15</v>
      </c>
      <c r="D518" s="11">
        <v>4815.6608799999995</v>
      </c>
      <c r="E518" s="11">
        <v>971.26670000000013</v>
      </c>
      <c r="F518">
        <v>970.34391000000016</v>
      </c>
      <c r="G518">
        <v>131.80599999999998</v>
      </c>
      <c r="H518" s="4">
        <f t="shared" si="16"/>
        <v>3845.3169699999994</v>
      </c>
      <c r="I518" s="4">
        <f t="shared" si="17"/>
        <v>839.46070000000009</v>
      </c>
    </row>
    <row r="519" spans="1:9" x14ac:dyDescent="0.25">
      <c r="A519">
        <v>2014</v>
      </c>
      <c r="B519" t="s">
        <v>9</v>
      </c>
      <c r="C519" s="1" t="s">
        <v>18</v>
      </c>
      <c r="D519" s="11">
        <v>667.44396000000006</v>
      </c>
      <c r="E519" s="11">
        <v>327.00225</v>
      </c>
      <c r="F519">
        <v>172.58166</v>
      </c>
      <c r="G519">
        <v>48.222999999999999</v>
      </c>
      <c r="H519" s="4">
        <f t="shared" si="16"/>
        <v>494.86230000000006</v>
      </c>
      <c r="I519" s="4">
        <f t="shared" si="17"/>
        <v>278.77924999999999</v>
      </c>
    </row>
    <row r="520" spans="1:9" x14ac:dyDescent="0.25">
      <c r="A520">
        <v>2014</v>
      </c>
      <c r="B520" t="s">
        <v>9</v>
      </c>
      <c r="C520" s="1" t="s">
        <v>16</v>
      </c>
      <c r="D520" s="11">
        <v>11.03726</v>
      </c>
      <c r="E520" s="11">
        <v>4.4015599999999999</v>
      </c>
      <c r="F520">
        <v>49.595360000000007</v>
      </c>
      <c r="G520">
        <v>6.4009999999999998</v>
      </c>
      <c r="H520" s="4">
        <f t="shared" si="16"/>
        <v>-38.55810000000001</v>
      </c>
      <c r="I520" s="4">
        <f t="shared" si="17"/>
        <v>-1.9994399999999999</v>
      </c>
    </row>
    <row r="521" spans="1:9" x14ac:dyDescent="0.25">
      <c r="A521">
        <v>2014</v>
      </c>
      <c r="B521" t="s">
        <v>9</v>
      </c>
      <c r="C521" s="1" t="s">
        <v>17</v>
      </c>
      <c r="D521" s="11">
        <v>101.82819999999998</v>
      </c>
      <c r="E521" s="11">
        <v>26.265670000000004</v>
      </c>
      <c r="F521">
        <v>898.61396999999988</v>
      </c>
      <c r="G521">
        <v>188.364</v>
      </c>
      <c r="H521" s="4">
        <f t="shared" si="16"/>
        <v>-796.78576999999996</v>
      </c>
      <c r="I521" s="4">
        <f t="shared" si="17"/>
        <v>-162.09833</v>
      </c>
    </row>
    <row r="522" spans="1:9" x14ac:dyDescent="0.25">
      <c r="A522">
        <v>2014</v>
      </c>
      <c r="B522" t="s">
        <v>10</v>
      </c>
      <c r="C522" s="1" t="s">
        <v>14</v>
      </c>
      <c r="D522" s="11">
        <v>3712.8339999999998</v>
      </c>
      <c r="E522" s="11">
        <v>676.38496000000009</v>
      </c>
      <c r="F522">
        <v>804.89013000000011</v>
      </c>
      <c r="G522">
        <v>117.17599999999999</v>
      </c>
      <c r="H522" s="4">
        <f t="shared" si="16"/>
        <v>2907.9438699999996</v>
      </c>
      <c r="I522" s="4">
        <f t="shared" si="17"/>
        <v>559.20896000000016</v>
      </c>
    </row>
    <row r="523" spans="1:9" x14ac:dyDescent="0.25">
      <c r="A523">
        <v>2014</v>
      </c>
      <c r="B523" t="s">
        <v>10</v>
      </c>
      <c r="C523" s="1" t="s">
        <v>15</v>
      </c>
      <c r="D523" s="11">
        <v>5338.1671099999994</v>
      </c>
      <c r="E523" s="11">
        <v>964.53818000000001</v>
      </c>
      <c r="F523">
        <v>1230.88841</v>
      </c>
      <c r="G523">
        <v>220.90299999999999</v>
      </c>
      <c r="H523" s="4">
        <f t="shared" si="16"/>
        <v>4107.2786999999989</v>
      </c>
      <c r="I523" s="4">
        <f t="shared" si="17"/>
        <v>743.63517999999999</v>
      </c>
    </row>
    <row r="524" spans="1:9" x14ac:dyDescent="0.25">
      <c r="A524">
        <v>2014</v>
      </c>
      <c r="B524" t="s">
        <v>10</v>
      </c>
      <c r="C524" s="1" t="s">
        <v>18</v>
      </c>
      <c r="D524" s="11">
        <v>565.63312000000008</v>
      </c>
      <c r="E524" s="11">
        <v>259.79712000000001</v>
      </c>
      <c r="F524">
        <v>160.85990000000001</v>
      </c>
      <c r="G524">
        <v>39.102999999999994</v>
      </c>
      <c r="H524" s="4">
        <f t="shared" si="16"/>
        <v>404.77322000000004</v>
      </c>
      <c r="I524" s="4">
        <f t="shared" si="17"/>
        <v>220.69412</v>
      </c>
    </row>
    <row r="525" spans="1:9" x14ac:dyDescent="0.25">
      <c r="A525">
        <v>2014</v>
      </c>
      <c r="B525" t="s">
        <v>10</v>
      </c>
      <c r="C525" s="1" t="s">
        <v>16</v>
      </c>
      <c r="D525" s="11">
        <v>3.2410600000000001</v>
      </c>
      <c r="E525" s="11">
        <v>1.18391</v>
      </c>
      <c r="F525">
        <v>51.9773</v>
      </c>
      <c r="G525">
        <v>6.617</v>
      </c>
      <c r="H525" s="4">
        <f t="shared" si="16"/>
        <v>-48.736240000000002</v>
      </c>
      <c r="I525" s="4">
        <f t="shared" si="17"/>
        <v>-5.43309</v>
      </c>
    </row>
    <row r="526" spans="1:9" x14ac:dyDescent="0.25">
      <c r="A526">
        <v>2014</v>
      </c>
      <c r="B526" t="s">
        <v>10</v>
      </c>
      <c r="C526" s="1" t="s">
        <v>17</v>
      </c>
      <c r="D526" s="11">
        <v>21.844809999999999</v>
      </c>
      <c r="E526" s="11">
        <v>4.3020399999999999</v>
      </c>
      <c r="F526">
        <v>869.93407000000002</v>
      </c>
      <c r="G526">
        <v>190.54999999999998</v>
      </c>
      <c r="H526" s="4">
        <f t="shared" si="16"/>
        <v>-848.08925999999997</v>
      </c>
      <c r="I526" s="4">
        <f t="shared" si="17"/>
        <v>-186.24795999999998</v>
      </c>
    </row>
    <row r="527" spans="1:9" x14ac:dyDescent="0.25">
      <c r="A527">
        <v>2014</v>
      </c>
      <c r="B527" t="s">
        <v>11</v>
      </c>
      <c r="C527" s="1" t="s">
        <v>14</v>
      </c>
      <c r="D527" s="11">
        <v>4184.4951399999991</v>
      </c>
      <c r="E527" s="11">
        <v>747.91302000000007</v>
      </c>
      <c r="F527">
        <v>488.27100999999999</v>
      </c>
      <c r="G527">
        <v>74.864000000000004</v>
      </c>
      <c r="H527" s="4">
        <f t="shared" si="16"/>
        <v>3696.2241299999991</v>
      </c>
      <c r="I527" s="4">
        <f t="shared" si="17"/>
        <v>673.04902000000004</v>
      </c>
    </row>
    <row r="528" spans="1:9" x14ac:dyDescent="0.25">
      <c r="A528">
        <v>2014</v>
      </c>
      <c r="B528" t="s">
        <v>11</v>
      </c>
      <c r="C528" s="1" t="s">
        <v>15</v>
      </c>
      <c r="D528" s="11">
        <v>5032.634939999999</v>
      </c>
      <c r="E528" s="11">
        <v>955.16604000000018</v>
      </c>
      <c r="F528">
        <v>1178.7297000000001</v>
      </c>
      <c r="G528">
        <v>196.6</v>
      </c>
      <c r="H528" s="4">
        <f t="shared" si="16"/>
        <v>3853.9052399999991</v>
      </c>
      <c r="I528" s="4">
        <f t="shared" si="17"/>
        <v>758.56604000000016</v>
      </c>
    </row>
    <row r="529" spans="1:9" x14ac:dyDescent="0.25">
      <c r="A529">
        <v>2014</v>
      </c>
      <c r="B529" t="s">
        <v>11</v>
      </c>
      <c r="C529" s="1" t="s">
        <v>18</v>
      </c>
      <c r="D529" s="11">
        <v>499.78171000000003</v>
      </c>
      <c r="E529" s="11">
        <v>262.76459999999997</v>
      </c>
      <c r="F529">
        <v>157.89287000000002</v>
      </c>
      <c r="G529">
        <v>39.231000000000002</v>
      </c>
      <c r="H529" s="4">
        <f t="shared" si="16"/>
        <v>341.88884000000002</v>
      </c>
      <c r="I529" s="4">
        <f t="shared" si="17"/>
        <v>223.53359999999998</v>
      </c>
    </row>
    <row r="530" spans="1:9" x14ac:dyDescent="0.25">
      <c r="A530">
        <v>2014</v>
      </c>
      <c r="B530" t="s">
        <v>11</v>
      </c>
      <c r="C530" s="1" t="s">
        <v>16</v>
      </c>
      <c r="D530" s="11">
        <v>9.48916</v>
      </c>
      <c r="E530" s="11">
        <v>3.78864</v>
      </c>
      <c r="F530">
        <v>61.757800000000003</v>
      </c>
      <c r="G530">
        <v>7.6109999999999998</v>
      </c>
      <c r="H530" s="4">
        <f t="shared" si="16"/>
        <v>-52.268640000000005</v>
      </c>
      <c r="I530" s="4">
        <f t="shared" si="17"/>
        <v>-3.8223599999999998</v>
      </c>
    </row>
    <row r="531" spans="1:9" x14ac:dyDescent="0.25">
      <c r="A531">
        <v>2014</v>
      </c>
      <c r="B531" t="s">
        <v>11</v>
      </c>
      <c r="C531" s="1" t="s">
        <v>17</v>
      </c>
      <c r="D531" s="11">
        <v>176.84449000000001</v>
      </c>
      <c r="E531" s="11">
        <v>45.676479999999998</v>
      </c>
      <c r="F531">
        <v>1253.66643</v>
      </c>
      <c r="G531">
        <v>279.90400000000005</v>
      </c>
      <c r="H531" s="4">
        <f t="shared" si="16"/>
        <v>-1076.82194</v>
      </c>
      <c r="I531" s="4">
        <f t="shared" si="17"/>
        <v>-234.22752000000006</v>
      </c>
    </row>
    <row r="532" spans="1:9" x14ac:dyDescent="0.25">
      <c r="A532">
        <v>2015</v>
      </c>
      <c r="B532" t="s">
        <v>0</v>
      </c>
      <c r="C532" s="1" t="s">
        <v>14</v>
      </c>
      <c r="D532">
        <v>2525.6609899999999</v>
      </c>
      <c r="E532">
        <v>488.03998999999999</v>
      </c>
      <c r="F532">
        <v>1130.7352900000001</v>
      </c>
      <c r="G532">
        <v>146.54900000000001</v>
      </c>
      <c r="H532" s="4">
        <f t="shared" si="16"/>
        <v>1394.9256999999998</v>
      </c>
      <c r="I532" s="4">
        <f t="shared" si="17"/>
        <v>341.49099000000001</v>
      </c>
    </row>
    <row r="533" spans="1:9" x14ac:dyDescent="0.25">
      <c r="A533">
        <v>2015</v>
      </c>
      <c r="B533" t="s">
        <v>0</v>
      </c>
      <c r="C533" s="1" t="s">
        <v>15</v>
      </c>
      <c r="D533">
        <v>4657.5019000000002</v>
      </c>
      <c r="E533">
        <v>893.21735000000012</v>
      </c>
      <c r="F533">
        <v>1250.1375700000001</v>
      </c>
      <c r="G533">
        <v>149.05500000000001</v>
      </c>
      <c r="H533" s="4">
        <f t="shared" si="16"/>
        <v>3407.3643300000003</v>
      </c>
      <c r="I533" s="4">
        <f t="shared" si="17"/>
        <v>744.16235000000006</v>
      </c>
    </row>
    <row r="534" spans="1:9" x14ac:dyDescent="0.25">
      <c r="A534">
        <v>2015</v>
      </c>
      <c r="B534" t="s">
        <v>0</v>
      </c>
      <c r="C534" s="1" t="s">
        <v>18</v>
      </c>
      <c r="D534">
        <v>529.26507000000004</v>
      </c>
      <c r="E534">
        <v>279.83695000000012</v>
      </c>
      <c r="F534">
        <v>184.49261000000001</v>
      </c>
      <c r="G534">
        <v>44.91</v>
      </c>
      <c r="H534" s="4">
        <f t="shared" si="16"/>
        <v>344.77246000000002</v>
      </c>
      <c r="I534" s="4">
        <f t="shared" si="17"/>
        <v>234.92695000000012</v>
      </c>
    </row>
    <row r="535" spans="1:9" x14ac:dyDescent="0.25">
      <c r="A535">
        <v>2015</v>
      </c>
      <c r="B535" t="s">
        <v>0</v>
      </c>
      <c r="C535" s="1" t="s">
        <v>16</v>
      </c>
      <c r="D535">
        <v>9.2029099999999993</v>
      </c>
      <c r="E535">
        <v>3.4772000000000003</v>
      </c>
      <c r="F535">
        <v>61.786609999999996</v>
      </c>
      <c r="G535">
        <v>8.0470000000000006</v>
      </c>
      <c r="H535" s="4">
        <f t="shared" si="16"/>
        <v>-52.583699999999993</v>
      </c>
      <c r="I535" s="4">
        <f t="shared" si="17"/>
        <v>-4.5698000000000008</v>
      </c>
    </row>
    <row r="536" spans="1:9" x14ac:dyDescent="0.25">
      <c r="A536">
        <v>2015</v>
      </c>
      <c r="B536" t="s">
        <v>0</v>
      </c>
      <c r="C536" s="1" t="s">
        <v>17</v>
      </c>
      <c r="D536">
        <v>27.88335</v>
      </c>
      <c r="E536">
        <v>5.1367499999999993</v>
      </c>
      <c r="F536">
        <v>656.2789499999999</v>
      </c>
      <c r="G536">
        <v>141.345</v>
      </c>
      <c r="H536" s="4">
        <f t="shared" si="16"/>
        <v>-628.39559999999994</v>
      </c>
      <c r="I536" s="4">
        <f t="shared" si="17"/>
        <v>-136.20824999999999</v>
      </c>
    </row>
    <row r="537" spans="1:9" x14ac:dyDescent="0.25">
      <c r="A537">
        <v>2015</v>
      </c>
      <c r="B537" t="s">
        <v>1</v>
      </c>
      <c r="C537" s="1" t="s">
        <v>14</v>
      </c>
      <c r="D537">
        <v>3043.4753000000001</v>
      </c>
      <c r="E537">
        <v>542.46528000000001</v>
      </c>
      <c r="F537">
        <v>641.50960999999995</v>
      </c>
      <c r="G537">
        <v>86.318999999999988</v>
      </c>
      <c r="H537" s="4">
        <f t="shared" si="16"/>
        <v>2401.96569</v>
      </c>
      <c r="I537" s="4">
        <f t="shared" si="17"/>
        <v>456.14628000000005</v>
      </c>
    </row>
    <row r="538" spans="1:9" x14ac:dyDescent="0.25">
      <c r="A538">
        <v>2015</v>
      </c>
      <c r="B538" t="s">
        <v>1</v>
      </c>
      <c r="C538" s="1" t="s">
        <v>15</v>
      </c>
      <c r="D538">
        <v>5729.1755400000002</v>
      </c>
      <c r="E538">
        <v>1092.8287800000001</v>
      </c>
      <c r="F538">
        <v>1483.7378700000002</v>
      </c>
      <c r="G538">
        <v>242.233</v>
      </c>
      <c r="H538" s="4">
        <f t="shared" si="16"/>
        <v>4245.4376700000003</v>
      </c>
      <c r="I538" s="4">
        <f t="shared" si="17"/>
        <v>850.5957800000001</v>
      </c>
    </row>
    <row r="539" spans="1:9" x14ac:dyDescent="0.25">
      <c r="A539">
        <v>2015</v>
      </c>
      <c r="B539" t="s">
        <v>1</v>
      </c>
      <c r="C539" s="1" t="s">
        <v>18</v>
      </c>
      <c r="D539">
        <v>494.59059000000008</v>
      </c>
      <c r="E539">
        <v>272.26271000000003</v>
      </c>
      <c r="F539">
        <v>36.517449999999997</v>
      </c>
      <c r="G539">
        <v>5.8759999999999994</v>
      </c>
      <c r="H539" s="4">
        <f t="shared" si="16"/>
        <v>458.07314000000008</v>
      </c>
      <c r="I539" s="4">
        <f t="shared" si="17"/>
        <v>266.38671000000005</v>
      </c>
    </row>
    <row r="540" spans="1:9" x14ac:dyDescent="0.25">
      <c r="A540">
        <v>2015</v>
      </c>
      <c r="B540" t="s">
        <v>1</v>
      </c>
      <c r="C540" s="1" t="s">
        <v>16</v>
      </c>
      <c r="D540">
        <v>8.5372500000000002</v>
      </c>
      <c r="E540">
        <v>3.5628000000000002</v>
      </c>
      <c r="F540">
        <v>33.990299999999998</v>
      </c>
      <c r="G540">
        <v>4.9569999999999999</v>
      </c>
      <c r="H540" s="4">
        <f t="shared" si="16"/>
        <v>-25.453049999999998</v>
      </c>
      <c r="I540" s="4">
        <f t="shared" si="17"/>
        <v>-1.3941999999999997</v>
      </c>
    </row>
    <row r="541" spans="1:9" x14ac:dyDescent="0.25">
      <c r="A541">
        <v>2015</v>
      </c>
      <c r="B541" t="s">
        <v>1</v>
      </c>
      <c r="C541" s="1" t="s">
        <v>17</v>
      </c>
      <c r="D541">
        <v>120.52233999999999</v>
      </c>
      <c r="E541">
        <v>30.89255</v>
      </c>
      <c r="F541">
        <v>818.17370999999991</v>
      </c>
      <c r="G541">
        <v>165.93800000000002</v>
      </c>
      <c r="H541" s="4">
        <f t="shared" si="16"/>
        <v>-697.65136999999993</v>
      </c>
      <c r="I541" s="4">
        <f t="shared" si="17"/>
        <v>-135.04545000000002</v>
      </c>
    </row>
    <row r="542" spans="1:9" x14ac:dyDescent="0.25">
      <c r="A542">
        <v>2015</v>
      </c>
      <c r="B542" t="s">
        <v>2</v>
      </c>
      <c r="C542" s="1" t="s">
        <v>14</v>
      </c>
      <c r="D542">
        <v>2734.92922</v>
      </c>
      <c r="E542">
        <v>498.13031000000001</v>
      </c>
      <c r="F542">
        <v>1269.4458200000001</v>
      </c>
      <c r="G542">
        <v>192.52500000000003</v>
      </c>
      <c r="H542" s="4">
        <f t="shared" si="16"/>
        <v>1465.4833999999998</v>
      </c>
      <c r="I542" s="4">
        <f t="shared" si="17"/>
        <v>305.60530999999997</v>
      </c>
    </row>
    <row r="543" spans="1:9" x14ac:dyDescent="0.25">
      <c r="A543">
        <v>2015</v>
      </c>
      <c r="B543" t="s">
        <v>2</v>
      </c>
      <c r="C543" s="1" t="s">
        <v>15</v>
      </c>
      <c r="D543">
        <v>3444.7718399999999</v>
      </c>
      <c r="E543">
        <v>741.8427200000001</v>
      </c>
      <c r="F543">
        <v>664.02918999999997</v>
      </c>
      <c r="G543">
        <v>94.650999999999996</v>
      </c>
      <c r="H543" s="4">
        <f t="shared" si="16"/>
        <v>2780.7426500000001</v>
      </c>
      <c r="I543" s="4">
        <f t="shared" si="17"/>
        <v>647.19172000000015</v>
      </c>
    </row>
    <row r="544" spans="1:9" x14ac:dyDescent="0.25">
      <c r="A544">
        <v>2015</v>
      </c>
      <c r="B544" t="s">
        <v>2</v>
      </c>
      <c r="C544" s="1" t="s">
        <v>18</v>
      </c>
      <c r="D544">
        <v>762.52949000000001</v>
      </c>
      <c r="E544">
        <v>364.33938999999998</v>
      </c>
      <c r="F544">
        <v>145.50462000000005</v>
      </c>
      <c r="G544">
        <v>38.342999999999996</v>
      </c>
      <c r="H544" s="4">
        <f t="shared" si="16"/>
        <v>617.02486999999996</v>
      </c>
      <c r="I544" s="4">
        <f t="shared" si="17"/>
        <v>325.99638999999996</v>
      </c>
    </row>
    <row r="545" spans="1:9" x14ac:dyDescent="0.25">
      <c r="A545">
        <v>2015</v>
      </c>
      <c r="B545" t="s">
        <v>2</v>
      </c>
      <c r="C545" s="1" t="s">
        <v>16</v>
      </c>
      <c r="D545">
        <v>5.8977399999999998</v>
      </c>
      <c r="E545">
        <v>2.4386000000000001</v>
      </c>
      <c r="F545">
        <v>57.461850000000005</v>
      </c>
      <c r="G545">
        <v>8.4969999999999999</v>
      </c>
      <c r="H545" s="4">
        <f t="shared" si="16"/>
        <v>-51.564110000000007</v>
      </c>
      <c r="I545" s="4">
        <f t="shared" si="17"/>
        <v>-6.0583999999999998</v>
      </c>
    </row>
    <row r="546" spans="1:9" x14ac:dyDescent="0.25">
      <c r="A546">
        <v>2015</v>
      </c>
      <c r="B546" t="s">
        <v>2</v>
      </c>
      <c r="C546" s="1" t="s">
        <v>17</v>
      </c>
      <c r="D546">
        <v>116.74815</v>
      </c>
      <c r="E546">
        <v>28.025149999999996</v>
      </c>
      <c r="F546">
        <v>876.96576999999991</v>
      </c>
      <c r="G546">
        <v>182.46400000000003</v>
      </c>
      <c r="H546" s="4">
        <f t="shared" si="16"/>
        <v>-760.2176199999999</v>
      </c>
      <c r="I546" s="4">
        <f t="shared" si="17"/>
        <v>-154.43885000000003</v>
      </c>
    </row>
    <row r="547" spans="1:9" x14ac:dyDescent="0.25">
      <c r="A547">
        <v>2015</v>
      </c>
      <c r="B547" t="s">
        <v>3</v>
      </c>
      <c r="C547" s="1" t="s">
        <v>14</v>
      </c>
      <c r="D547">
        <v>2394.8604299999997</v>
      </c>
      <c r="E547">
        <v>446.33827000000002</v>
      </c>
      <c r="F547">
        <v>866.81263000000013</v>
      </c>
      <c r="G547">
        <v>108.762</v>
      </c>
      <c r="H547" s="4">
        <f t="shared" si="16"/>
        <v>1528.0477999999996</v>
      </c>
      <c r="I547" s="4">
        <f t="shared" si="17"/>
        <v>337.57627000000002</v>
      </c>
    </row>
    <row r="548" spans="1:9" x14ac:dyDescent="0.25">
      <c r="A548">
        <v>2015</v>
      </c>
      <c r="B548" t="s">
        <v>3</v>
      </c>
      <c r="C548" s="1" t="s">
        <v>15</v>
      </c>
      <c r="D548">
        <v>4131.2478800000008</v>
      </c>
      <c r="E548">
        <v>831.91282000000012</v>
      </c>
      <c r="F548">
        <v>1813.5953300000003</v>
      </c>
      <c r="G548">
        <v>243.79900000000001</v>
      </c>
      <c r="H548" s="4">
        <f t="shared" si="16"/>
        <v>2317.6525500000007</v>
      </c>
      <c r="I548" s="4">
        <f t="shared" si="17"/>
        <v>588.11382000000015</v>
      </c>
    </row>
    <row r="549" spans="1:9" x14ac:dyDescent="0.25">
      <c r="A549">
        <v>2015</v>
      </c>
      <c r="B549" t="s">
        <v>3</v>
      </c>
      <c r="C549" s="1" t="s">
        <v>18</v>
      </c>
      <c r="D549">
        <v>687.50804000000016</v>
      </c>
      <c r="E549">
        <v>277.74448000000001</v>
      </c>
      <c r="F549">
        <v>347.87825999999995</v>
      </c>
      <c r="G549">
        <v>77.378</v>
      </c>
      <c r="H549" s="4">
        <f t="shared" si="16"/>
        <v>339.62978000000021</v>
      </c>
      <c r="I549" s="4">
        <f t="shared" si="17"/>
        <v>200.36648000000002</v>
      </c>
    </row>
    <row r="550" spans="1:9" x14ac:dyDescent="0.25">
      <c r="A550">
        <v>2015</v>
      </c>
      <c r="B550" t="s">
        <v>3</v>
      </c>
      <c r="C550" s="1" t="s">
        <v>16</v>
      </c>
      <c r="D550">
        <v>5.2088900000000002</v>
      </c>
      <c r="E550">
        <v>2.044</v>
      </c>
      <c r="F550">
        <v>48.098130000000005</v>
      </c>
      <c r="G550">
        <v>10.023999999999999</v>
      </c>
      <c r="H550" s="4">
        <f t="shared" si="16"/>
        <v>-42.889240000000001</v>
      </c>
      <c r="I550" s="4">
        <f t="shared" si="17"/>
        <v>-7.9799999999999986</v>
      </c>
    </row>
    <row r="551" spans="1:9" x14ac:dyDescent="0.25">
      <c r="A551">
        <v>2015</v>
      </c>
      <c r="B551" t="s">
        <v>3</v>
      </c>
      <c r="C551" s="1" t="s">
        <v>17</v>
      </c>
      <c r="D551">
        <v>31.314209999999999</v>
      </c>
      <c r="E551">
        <v>7.6936999999999998</v>
      </c>
      <c r="F551">
        <v>879.82725000000005</v>
      </c>
      <c r="G551">
        <v>177.733</v>
      </c>
      <c r="H551" s="4">
        <f t="shared" si="16"/>
        <v>-848.51304000000005</v>
      </c>
      <c r="I551" s="4">
        <f t="shared" si="17"/>
        <v>-170.0393</v>
      </c>
    </row>
    <row r="552" spans="1:9" x14ac:dyDescent="0.25">
      <c r="A552">
        <v>2015</v>
      </c>
      <c r="B552" t="s">
        <v>4</v>
      </c>
      <c r="C552" s="1" t="s">
        <v>14</v>
      </c>
      <c r="D552">
        <v>1868.20263</v>
      </c>
      <c r="E552">
        <v>315.81625000000003</v>
      </c>
      <c r="F552">
        <v>1216.2203</v>
      </c>
      <c r="G552">
        <v>181.12499999999997</v>
      </c>
      <c r="H552" s="4">
        <f t="shared" si="16"/>
        <v>651.98233000000005</v>
      </c>
      <c r="I552" s="4">
        <f t="shared" si="17"/>
        <v>134.69125000000005</v>
      </c>
    </row>
    <row r="553" spans="1:9" x14ac:dyDescent="0.25">
      <c r="A553">
        <v>2015</v>
      </c>
      <c r="B553" t="s">
        <v>4</v>
      </c>
      <c r="C553" s="1" t="s">
        <v>15</v>
      </c>
      <c r="D553">
        <v>3229.62977</v>
      </c>
      <c r="E553">
        <v>615.56823999999995</v>
      </c>
      <c r="F553">
        <v>1251.7908300000001</v>
      </c>
      <c r="G553">
        <v>221.13299999999998</v>
      </c>
      <c r="H553" s="4">
        <f t="shared" si="16"/>
        <v>1977.8389399999999</v>
      </c>
      <c r="I553" s="4">
        <f t="shared" si="17"/>
        <v>394.43523999999996</v>
      </c>
    </row>
    <row r="554" spans="1:9" x14ac:dyDescent="0.25">
      <c r="A554">
        <v>2015</v>
      </c>
      <c r="B554" t="s">
        <v>4</v>
      </c>
      <c r="C554" s="1" t="s">
        <v>18</v>
      </c>
      <c r="D554">
        <v>492.10231999999996</v>
      </c>
      <c r="E554">
        <v>246.49139999999997</v>
      </c>
      <c r="F554">
        <v>225.35701999999998</v>
      </c>
      <c r="G554">
        <v>79.301999999999992</v>
      </c>
      <c r="H554" s="4">
        <f t="shared" si="16"/>
        <v>266.74529999999999</v>
      </c>
      <c r="I554" s="4">
        <f t="shared" si="17"/>
        <v>167.18939999999998</v>
      </c>
    </row>
    <row r="555" spans="1:9" x14ac:dyDescent="0.25">
      <c r="A555">
        <v>2015</v>
      </c>
      <c r="B555" t="s">
        <v>4</v>
      </c>
      <c r="C555" s="1" t="s">
        <v>16</v>
      </c>
      <c r="D555">
        <v>2.8010700000000002</v>
      </c>
      <c r="E555">
        <v>1.137</v>
      </c>
      <c r="F555">
        <v>47.71611</v>
      </c>
      <c r="G555">
        <v>6.4050000000000002</v>
      </c>
      <c r="H555" s="4">
        <f t="shared" si="16"/>
        <v>-44.915039999999998</v>
      </c>
      <c r="I555" s="4">
        <f t="shared" si="17"/>
        <v>-5.2680000000000007</v>
      </c>
    </row>
    <row r="556" spans="1:9" x14ac:dyDescent="0.25">
      <c r="A556">
        <v>2015</v>
      </c>
      <c r="B556" t="s">
        <v>4</v>
      </c>
      <c r="C556" s="1" t="s">
        <v>17</v>
      </c>
      <c r="D556">
        <v>106.69283999999999</v>
      </c>
      <c r="E556">
        <v>27.360949999999995</v>
      </c>
      <c r="F556">
        <v>687.52015000000006</v>
      </c>
      <c r="G556">
        <v>145.22499999999999</v>
      </c>
      <c r="H556" s="4">
        <f t="shared" si="16"/>
        <v>-580.82731000000013</v>
      </c>
      <c r="I556" s="4">
        <f t="shared" si="17"/>
        <v>-117.86404999999999</v>
      </c>
    </row>
    <row r="557" spans="1:9" x14ac:dyDescent="0.25">
      <c r="A557">
        <v>2015</v>
      </c>
      <c r="B557" t="s">
        <v>5</v>
      </c>
      <c r="C557" s="1" t="s">
        <v>14</v>
      </c>
      <c r="D557">
        <v>2420.38834</v>
      </c>
      <c r="E557">
        <v>376.16606999999999</v>
      </c>
      <c r="F557">
        <v>1309.2111199999999</v>
      </c>
      <c r="G557">
        <v>181.726</v>
      </c>
      <c r="H557" s="4">
        <f t="shared" si="16"/>
        <v>1111.17722</v>
      </c>
      <c r="I557" s="4">
        <f t="shared" si="17"/>
        <v>194.44006999999999</v>
      </c>
    </row>
    <row r="558" spans="1:9" x14ac:dyDescent="0.25">
      <c r="A558">
        <v>2015</v>
      </c>
      <c r="B558" t="s">
        <v>5</v>
      </c>
      <c r="C558" s="1" t="s">
        <v>15</v>
      </c>
      <c r="D558">
        <v>2446.4679999999994</v>
      </c>
      <c r="E558">
        <v>538.07263</v>
      </c>
      <c r="F558">
        <v>1276.76278</v>
      </c>
      <c r="G558">
        <v>186.96399999999997</v>
      </c>
      <c r="H558" s="4">
        <f t="shared" si="16"/>
        <v>1169.7052199999994</v>
      </c>
      <c r="I558" s="4">
        <f t="shared" si="17"/>
        <v>351.10863000000006</v>
      </c>
    </row>
    <row r="559" spans="1:9" x14ac:dyDescent="0.25">
      <c r="A559">
        <v>2015</v>
      </c>
      <c r="B559" t="s">
        <v>5</v>
      </c>
      <c r="C559" s="1" t="s">
        <v>18</v>
      </c>
      <c r="D559">
        <v>506.68914000000001</v>
      </c>
      <c r="E559">
        <v>294.91123999999996</v>
      </c>
      <c r="F559">
        <v>126.84399999999999</v>
      </c>
      <c r="G559">
        <v>57.92</v>
      </c>
      <c r="H559" s="4">
        <f t="shared" si="16"/>
        <v>379.84514000000001</v>
      </c>
      <c r="I559" s="4">
        <f t="shared" si="17"/>
        <v>236.99123999999995</v>
      </c>
    </row>
    <row r="560" spans="1:9" x14ac:dyDescent="0.25">
      <c r="A560">
        <v>2015</v>
      </c>
      <c r="B560" t="s">
        <v>5</v>
      </c>
      <c r="C560" s="1" t="s">
        <v>16</v>
      </c>
      <c r="F560">
        <v>54.179269999999995</v>
      </c>
      <c r="G560">
        <v>8.4059999999999988</v>
      </c>
      <c r="H560" s="4">
        <f t="shared" si="16"/>
        <v>-54.179269999999995</v>
      </c>
      <c r="I560" s="4">
        <f t="shared" si="17"/>
        <v>-8.4059999999999988</v>
      </c>
    </row>
    <row r="561" spans="1:9" x14ac:dyDescent="0.25">
      <c r="A561">
        <v>2015</v>
      </c>
      <c r="B561" t="s">
        <v>5</v>
      </c>
      <c r="C561" s="1" t="s">
        <v>17</v>
      </c>
      <c r="D561">
        <v>34.571469999999998</v>
      </c>
      <c r="E561">
        <v>6.6326999999999998</v>
      </c>
      <c r="F561">
        <v>748.28337999999997</v>
      </c>
      <c r="G561">
        <v>141.09899999999999</v>
      </c>
      <c r="H561" s="4">
        <f t="shared" si="16"/>
        <v>-713.71190999999999</v>
      </c>
      <c r="I561" s="4">
        <f t="shared" si="17"/>
        <v>-134.46629999999999</v>
      </c>
    </row>
    <row r="562" spans="1:9" x14ac:dyDescent="0.25">
      <c r="A562">
        <v>2015</v>
      </c>
      <c r="B562" t="s">
        <v>6</v>
      </c>
      <c r="C562" s="1" t="s">
        <v>14</v>
      </c>
      <c r="D562">
        <v>2397.5237399999996</v>
      </c>
      <c r="E562">
        <v>414.63571000000002</v>
      </c>
      <c r="F562">
        <v>1433.8950900000002</v>
      </c>
      <c r="G562">
        <v>214.70400000000001</v>
      </c>
      <c r="H562" s="4">
        <f t="shared" si="16"/>
        <v>963.62864999999942</v>
      </c>
      <c r="I562" s="4">
        <f t="shared" si="17"/>
        <v>199.93171000000001</v>
      </c>
    </row>
    <row r="563" spans="1:9" x14ac:dyDescent="0.25">
      <c r="A563">
        <v>2015</v>
      </c>
      <c r="B563" t="s">
        <v>6</v>
      </c>
      <c r="C563" s="1" t="s">
        <v>15</v>
      </c>
      <c r="D563">
        <v>3253.2065299999999</v>
      </c>
      <c r="E563">
        <v>709.03833999999995</v>
      </c>
      <c r="F563">
        <v>2211.7849100000003</v>
      </c>
      <c r="G563">
        <v>369.65600000000001</v>
      </c>
      <c r="H563" s="4">
        <f t="shared" si="16"/>
        <v>1041.4216199999996</v>
      </c>
      <c r="I563" s="4">
        <f t="shared" si="17"/>
        <v>339.38233999999994</v>
      </c>
    </row>
    <row r="564" spans="1:9" x14ac:dyDescent="0.25">
      <c r="A564">
        <v>2015</v>
      </c>
      <c r="B564" t="s">
        <v>6</v>
      </c>
      <c r="C564" s="1" t="s">
        <v>18</v>
      </c>
      <c r="D564">
        <v>516.65938000000006</v>
      </c>
      <c r="E564">
        <v>293.39494999999999</v>
      </c>
      <c r="F564">
        <v>254.07422</v>
      </c>
      <c r="G564">
        <v>82.997000000000014</v>
      </c>
      <c r="H564" s="4">
        <f t="shared" si="16"/>
        <v>262.58516000000009</v>
      </c>
      <c r="I564" s="4">
        <f t="shared" si="17"/>
        <v>210.39794999999998</v>
      </c>
    </row>
    <row r="565" spans="1:9" x14ac:dyDescent="0.25">
      <c r="A565">
        <v>2015</v>
      </c>
      <c r="B565" t="s">
        <v>6</v>
      </c>
      <c r="C565" s="1" t="s">
        <v>16</v>
      </c>
      <c r="D565">
        <v>6.9789500000000002</v>
      </c>
      <c r="E565">
        <v>2.9641999999999999</v>
      </c>
      <c r="F565">
        <v>21.895789999999998</v>
      </c>
      <c r="G565">
        <v>2.9090000000000003</v>
      </c>
      <c r="H565" s="4">
        <f t="shared" si="16"/>
        <v>-14.916839999999997</v>
      </c>
      <c r="I565" s="4">
        <f t="shared" si="17"/>
        <v>5.5199999999999694E-2</v>
      </c>
    </row>
    <row r="566" spans="1:9" x14ac:dyDescent="0.25">
      <c r="A566">
        <v>2015</v>
      </c>
      <c r="B566" t="s">
        <v>6</v>
      </c>
      <c r="C566" s="1" t="s">
        <v>17</v>
      </c>
      <c r="D566">
        <v>38.141130000000004</v>
      </c>
      <c r="E566">
        <v>8.1232000000000006</v>
      </c>
      <c r="F566">
        <v>888.92793999999992</v>
      </c>
      <c r="G566">
        <v>185.21400000000003</v>
      </c>
      <c r="H566" s="4">
        <f t="shared" si="16"/>
        <v>-850.78680999999995</v>
      </c>
      <c r="I566" s="4">
        <f t="shared" si="17"/>
        <v>-177.09080000000003</v>
      </c>
    </row>
    <row r="567" spans="1:9" x14ac:dyDescent="0.25">
      <c r="A567">
        <v>2015</v>
      </c>
      <c r="B567" t="s">
        <v>7</v>
      </c>
      <c r="C567" s="1" t="s">
        <v>14</v>
      </c>
      <c r="D567">
        <v>3740.2658700000002</v>
      </c>
      <c r="E567">
        <v>578.11920999999995</v>
      </c>
      <c r="F567">
        <v>1749.2439099999999</v>
      </c>
      <c r="G567">
        <v>278.81299999999999</v>
      </c>
      <c r="H567" s="4">
        <f t="shared" si="16"/>
        <v>1991.0219600000003</v>
      </c>
      <c r="I567" s="4">
        <f t="shared" si="17"/>
        <v>299.30620999999996</v>
      </c>
    </row>
    <row r="568" spans="1:9" x14ac:dyDescent="0.25">
      <c r="A568">
        <v>2015</v>
      </c>
      <c r="B568" t="s">
        <v>7</v>
      </c>
      <c r="C568" s="1" t="s">
        <v>15</v>
      </c>
      <c r="D568">
        <v>4456.5142100000003</v>
      </c>
      <c r="E568">
        <v>914.49312999999995</v>
      </c>
      <c r="F568">
        <v>2742.1756599999999</v>
      </c>
      <c r="G568">
        <v>449.89400000000001</v>
      </c>
      <c r="H568" s="4">
        <f t="shared" si="16"/>
        <v>1714.3385500000004</v>
      </c>
      <c r="I568" s="4">
        <f t="shared" si="17"/>
        <v>464.59912999999995</v>
      </c>
    </row>
    <row r="569" spans="1:9" x14ac:dyDescent="0.25">
      <c r="A569">
        <v>2015</v>
      </c>
      <c r="B569" t="s">
        <v>7</v>
      </c>
      <c r="C569" s="1" t="s">
        <v>18</v>
      </c>
      <c r="D569">
        <v>484.18099999999998</v>
      </c>
      <c r="E569">
        <v>303.15746999999999</v>
      </c>
      <c r="F569">
        <v>248.62004999999999</v>
      </c>
      <c r="G569">
        <v>83.951999999999998</v>
      </c>
      <c r="H569" s="4">
        <f t="shared" si="16"/>
        <v>235.56094999999999</v>
      </c>
      <c r="I569" s="4">
        <f t="shared" si="17"/>
        <v>219.20546999999999</v>
      </c>
    </row>
    <row r="570" spans="1:9" x14ac:dyDescent="0.25">
      <c r="A570">
        <v>2015</v>
      </c>
      <c r="B570" t="s">
        <v>7</v>
      </c>
      <c r="C570" s="1" t="s">
        <v>16</v>
      </c>
      <c r="D570">
        <v>4.4222000000000001</v>
      </c>
      <c r="E570">
        <v>1.85</v>
      </c>
      <c r="F570">
        <v>45.428069999999991</v>
      </c>
      <c r="G570">
        <v>7.86</v>
      </c>
      <c r="H570" s="4">
        <f t="shared" si="16"/>
        <v>-41.005869999999987</v>
      </c>
      <c r="I570" s="4">
        <f t="shared" si="17"/>
        <v>-6.01</v>
      </c>
    </row>
    <row r="571" spans="1:9" x14ac:dyDescent="0.25">
      <c r="A571">
        <v>2015</v>
      </c>
      <c r="B571" t="s">
        <v>7</v>
      </c>
      <c r="C571" s="1" t="s">
        <v>17</v>
      </c>
      <c r="D571">
        <v>99.228200000000001</v>
      </c>
      <c r="E571">
        <v>27.504739999999998</v>
      </c>
      <c r="F571">
        <v>764.58833000000004</v>
      </c>
      <c r="G571">
        <v>145.88200000000001</v>
      </c>
      <c r="H571" s="4">
        <f t="shared" si="16"/>
        <v>-665.36013000000003</v>
      </c>
      <c r="I571" s="4">
        <f t="shared" si="17"/>
        <v>-118.37726000000001</v>
      </c>
    </row>
    <row r="572" spans="1:9" x14ac:dyDescent="0.25">
      <c r="A572">
        <v>2015</v>
      </c>
      <c r="B572" t="s">
        <v>8</v>
      </c>
      <c r="C572" s="1" t="s">
        <v>14</v>
      </c>
      <c r="D572">
        <v>3712.3373299999998</v>
      </c>
      <c r="E572">
        <v>581.60028999999997</v>
      </c>
      <c r="F572">
        <v>1280.6434899999997</v>
      </c>
      <c r="G572">
        <v>190.32699999999997</v>
      </c>
      <c r="H572" s="4">
        <f t="shared" si="16"/>
        <v>2431.6938399999999</v>
      </c>
      <c r="I572" s="4">
        <f t="shared" si="17"/>
        <v>391.27328999999997</v>
      </c>
    </row>
    <row r="573" spans="1:9" x14ac:dyDescent="0.25">
      <c r="A573">
        <v>2015</v>
      </c>
      <c r="B573" t="s">
        <v>8</v>
      </c>
      <c r="C573" s="1" t="s">
        <v>15</v>
      </c>
      <c r="D573">
        <v>5037.3947900000003</v>
      </c>
      <c r="E573">
        <v>1022.17849</v>
      </c>
      <c r="F573">
        <v>2795.9388199999994</v>
      </c>
      <c r="G573">
        <v>532.5619999999999</v>
      </c>
      <c r="H573" s="4">
        <f t="shared" si="16"/>
        <v>2241.4559700000009</v>
      </c>
      <c r="I573" s="4">
        <f t="shared" si="17"/>
        <v>489.61649000000011</v>
      </c>
    </row>
    <row r="574" spans="1:9" x14ac:dyDescent="0.25">
      <c r="A574">
        <v>2015</v>
      </c>
      <c r="B574" t="s">
        <v>8</v>
      </c>
      <c r="C574" s="1" t="s">
        <v>18</v>
      </c>
      <c r="D574">
        <v>668.76432999999997</v>
      </c>
      <c r="E574">
        <v>201.51963999999998</v>
      </c>
      <c r="F574">
        <v>49.326790000000003</v>
      </c>
      <c r="G574">
        <v>27.567</v>
      </c>
      <c r="H574" s="4">
        <f t="shared" si="16"/>
        <v>619.43754000000001</v>
      </c>
      <c r="I574" s="4">
        <f t="shared" si="17"/>
        <v>173.95263999999997</v>
      </c>
    </row>
    <row r="575" spans="1:9" x14ac:dyDescent="0.25">
      <c r="A575">
        <v>2015</v>
      </c>
      <c r="B575" t="s">
        <v>8</v>
      </c>
      <c r="C575" s="1" t="s">
        <v>16</v>
      </c>
      <c r="D575">
        <v>8.1800999999999995</v>
      </c>
      <c r="E575">
        <v>3.3242000000000003</v>
      </c>
      <c r="F575">
        <v>36.545009999999998</v>
      </c>
      <c r="G575">
        <v>5.1619999999999999</v>
      </c>
      <c r="H575" s="4">
        <f t="shared" si="16"/>
        <v>-28.364909999999998</v>
      </c>
      <c r="I575" s="4">
        <f t="shared" si="17"/>
        <v>-1.8377999999999997</v>
      </c>
    </row>
    <row r="576" spans="1:9" x14ac:dyDescent="0.25">
      <c r="A576">
        <v>2015</v>
      </c>
      <c r="B576" t="s">
        <v>8</v>
      </c>
      <c r="C576" s="1" t="s">
        <v>17</v>
      </c>
      <c r="D576">
        <v>259.59233999999998</v>
      </c>
      <c r="E576">
        <v>62.477249999999991</v>
      </c>
      <c r="F576">
        <v>581.45075999999995</v>
      </c>
      <c r="G576">
        <v>113.58199999999999</v>
      </c>
      <c r="H576" s="4">
        <f t="shared" si="16"/>
        <v>-321.85841999999997</v>
      </c>
      <c r="I576" s="4">
        <f t="shared" si="17"/>
        <v>-51.104750000000003</v>
      </c>
    </row>
    <row r="577" spans="1:9" x14ac:dyDescent="0.25">
      <c r="A577">
        <v>2015</v>
      </c>
      <c r="B577" t="s">
        <v>9</v>
      </c>
      <c r="C577" s="1" t="s">
        <v>14</v>
      </c>
      <c r="D577">
        <v>2710.0099699999996</v>
      </c>
      <c r="E577">
        <v>431.94812999999999</v>
      </c>
      <c r="F577">
        <v>1659.1815599999998</v>
      </c>
      <c r="G577">
        <v>235.47099999999995</v>
      </c>
      <c r="H577" s="4">
        <f t="shared" si="16"/>
        <v>1050.8284099999998</v>
      </c>
      <c r="I577" s="4">
        <f t="shared" si="17"/>
        <v>196.47713000000005</v>
      </c>
    </row>
    <row r="578" spans="1:9" x14ac:dyDescent="0.25">
      <c r="A578">
        <v>2015</v>
      </c>
      <c r="B578" t="s">
        <v>9</v>
      </c>
      <c r="C578" s="1" t="s">
        <v>15</v>
      </c>
      <c r="D578">
        <v>3300.9020899999996</v>
      </c>
      <c r="E578">
        <v>721.36553000000004</v>
      </c>
      <c r="F578">
        <v>1448.4846599999996</v>
      </c>
      <c r="G578">
        <v>261.976</v>
      </c>
      <c r="H578" s="4">
        <f t="shared" si="16"/>
        <v>1852.41743</v>
      </c>
      <c r="I578" s="4">
        <f t="shared" si="17"/>
        <v>459.38953000000004</v>
      </c>
    </row>
    <row r="579" spans="1:9" x14ac:dyDescent="0.25">
      <c r="A579">
        <v>2015</v>
      </c>
      <c r="B579" t="s">
        <v>9</v>
      </c>
      <c r="C579" s="1" t="s">
        <v>18</v>
      </c>
      <c r="D579">
        <v>283.76992000000001</v>
      </c>
      <c r="E579">
        <v>106.44288999999999</v>
      </c>
      <c r="F579">
        <v>100.08857999999999</v>
      </c>
      <c r="G579">
        <v>52.838999999999999</v>
      </c>
      <c r="H579" s="4">
        <f t="shared" si="16"/>
        <v>183.68134000000003</v>
      </c>
      <c r="I579" s="4">
        <f t="shared" si="17"/>
        <v>53.603889999999993</v>
      </c>
    </row>
    <row r="580" spans="1:9" x14ac:dyDescent="0.25">
      <c r="A580">
        <v>2015</v>
      </c>
      <c r="B580" t="s">
        <v>9</v>
      </c>
      <c r="C580" s="1" t="s">
        <v>16</v>
      </c>
      <c r="D580">
        <v>2.7539400000000001</v>
      </c>
      <c r="E580">
        <v>1.1022000000000001</v>
      </c>
      <c r="F580">
        <v>21.136970000000002</v>
      </c>
      <c r="G580">
        <v>3.3369999999999997</v>
      </c>
      <c r="H580" s="4">
        <f t="shared" ref="H580:H643" si="18">+D580-F580</f>
        <v>-18.383030000000002</v>
      </c>
      <c r="I580" s="4">
        <f t="shared" ref="I580:I643" si="19">+E580-G580</f>
        <v>-2.2347999999999999</v>
      </c>
    </row>
    <row r="581" spans="1:9" x14ac:dyDescent="0.25">
      <c r="A581">
        <v>2015</v>
      </c>
      <c r="B581" t="s">
        <v>9</v>
      </c>
      <c r="C581" s="1" t="s">
        <v>17</v>
      </c>
      <c r="D581">
        <v>163.22821999999996</v>
      </c>
      <c r="E581">
        <v>56.353090000000002</v>
      </c>
      <c r="F581">
        <v>802.47664999999995</v>
      </c>
      <c r="G581">
        <v>155.85400000000001</v>
      </c>
      <c r="H581" s="4">
        <f t="shared" si="18"/>
        <v>-639.24842999999998</v>
      </c>
      <c r="I581" s="4">
        <f t="shared" si="19"/>
        <v>-99.500910000000005</v>
      </c>
    </row>
    <row r="582" spans="1:9" x14ac:dyDescent="0.25">
      <c r="A582">
        <v>2015</v>
      </c>
      <c r="B582" t="s">
        <v>10</v>
      </c>
      <c r="C582" s="1" t="s">
        <v>14</v>
      </c>
      <c r="D582">
        <v>2783.8663700000002</v>
      </c>
      <c r="E582">
        <v>499.85514000000001</v>
      </c>
      <c r="F582">
        <v>1786.3789999999999</v>
      </c>
      <c r="G582">
        <v>279.58299999999997</v>
      </c>
      <c r="H582" s="4">
        <f t="shared" si="18"/>
        <v>997.48737000000028</v>
      </c>
      <c r="I582" s="4">
        <f t="shared" si="19"/>
        <v>220.27214000000004</v>
      </c>
    </row>
    <row r="583" spans="1:9" x14ac:dyDescent="0.25">
      <c r="A583">
        <v>2015</v>
      </c>
      <c r="B583" t="s">
        <v>10</v>
      </c>
      <c r="C583" s="1" t="s">
        <v>15</v>
      </c>
      <c r="D583">
        <v>3475.0257599999995</v>
      </c>
      <c r="E583">
        <v>728.11054000000001</v>
      </c>
      <c r="F583">
        <v>2426.13168</v>
      </c>
      <c r="G583">
        <v>349.18</v>
      </c>
      <c r="H583" s="4">
        <f t="shared" si="18"/>
        <v>1048.8940799999996</v>
      </c>
      <c r="I583" s="4">
        <f t="shared" si="19"/>
        <v>378.93054000000001</v>
      </c>
    </row>
    <row r="584" spans="1:9" x14ac:dyDescent="0.25">
      <c r="A584">
        <v>2015</v>
      </c>
      <c r="B584" t="s">
        <v>10</v>
      </c>
      <c r="C584" s="1" t="s">
        <v>18</v>
      </c>
      <c r="D584">
        <v>775.33301000000006</v>
      </c>
      <c r="E584">
        <v>283.05892</v>
      </c>
      <c r="F584">
        <v>121.18781999999999</v>
      </c>
      <c r="G584">
        <v>34.643000000000001</v>
      </c>
      <c r="H584" s="4">
        <f t="shared" si="18"/>
        <v>654.14519000000007</v>
      </c>
      <c r="I584" s="4">
        <f t="shared" si="19"/>
        <v>248.41592</v>
      </c>
    </row>
    <row r="585" spans="1:9" x14ac:dyDescent="0.25">
      <c r="A585">
        <v>2015</v>
      </c>
      <c r="B585" t="s">
        <v>10</v>
      </c>
      <c r="C585" s="1" t="s">
        <v>16</v>
      </c>
      <c r="D585">
        <v>6.1846699999999997</v>
      </c>
      <c r="E585">
        <v>2.5267999999999997</v>
      </c>
      <c r="F585">
        <v>36.236779999999996</v>
      </c>
      <c r="G585">
        <v>5.3950000000000014</v>
      </c>
      <c r="H585" s="4">
        <f t="shared" si="18"/>
        <v>-30.052109999999995</v>
      </c>
      <c r="I585" s="4">
        <f t="shared" si="19"/>
        <v>-2.8682000000000016</v>
      </c>
    </row>
    <row r="586" spans="1:9" x14ac:dyDescent="0.25">
      <c r="A586">
        <v>2015</v>
      </c>
      <c r="B586" t="s">
        <v>10</v>
      </c>
      <c r="C586" s="1" t="s">
        <v>17</v>
      </c>
      <c r="D586">
        <v>172.69392999999999</v>
      </c>
      <c r="E586">
        <v>44.205080000000002</v>
      </c>
      <c r="F586">
        <v>1024.81971</v>
      </c>
      <c r="G586">
        <v>226.077</v>
      </c>
      <c r="H586" s="4">
        <f t="shared" si="18"/>
        <v>-852.12577999999996</v>
      </c>
      <c r="I586" s="4">
        <f t="shared" si="19"/>
        <v>-181.87191999999999</v>
      </c>
    </row>
    <row r="587" spans="1:9" x14ac:dyDescent="0.25">
      <c r="A587">
        <v>2015</v>
      </c>
      <c r="B587" t="s">
        <v>11</v>
      </c>
      <c r="C587" s="1" t="s">
        <v>14</v>
      </c>
      <c r="D587">
        <v>2187.9059899999997</v>
      </c>
      <c r="E587">
        <v>409.82366000000007</v>
      </c>
      <c r="F587">
        <v>2368.1874800000001</v>
      </c>
      <c r="G587">
        <v>390.88300000000004</v>
      </c>
      <c r="H587" s="4">
        <f t="shared" si="18"/>
        <v>-180.2814900000003</v>
      </c>
      <c r="I587" s="4">
        <f t="shared" si="19"/>
        <v>18.940660000000037</v>
      </c>
    </row>
    <row r="588" spans="1:9" x14ac:dyDescent="0.25">
      <c r="A588">
        <v>2015</v>
      </c>
      <c r="B588" t="s">
        <v>11</v>
      </c>
      <c r="C588" s="1" t="s">
        <v>15</v>
      </c>
      <c r="D588">
        <v>2814.5504500000002</v>
      </c>
      <c r="E588">
        <v>679.38305000000003</v>
      </c>
      <c r="F588">
        <v>3063.6960199999999</v>
      </c>
      <c r="G588">
        <v>488.99500000000006</v>
      </c>
      <c r="H588" s="4">
        <f t="shared" si="18"/>
        <v>-249.14556999999968</v>
      </c>
      <c r="I588" s="4">
        <f t="shared" si="19"/>
        <v>190.38804999999996</v>
      </c>
    </row>
    <row r="589" spans="1:9" x14ac:dyDescent="0.25">
      <c r="A589">
        <v>2015</v>
      </c>
      <c r="B589" t="s">
        <v>11</v>
      </c>
      <c r="C589" s="1" t="s">
        <v>18</v>
      </c>
      <c r="D589">
        <v>488.16613000000001</v>
      </c>
      <c r="E589">
        <v>198.62529000000001</v>
      </c>
      <c r="F589">
        <v>79.389139999999998</v>
      </c>
      <c r="G589">
        <v>50.623999999999995</v>
      </c>
      <c r="H589" s="4">
        <f t="shared" si="18"/>
        <v>408.77699000000001</v>
      </c>
      <c r="I589" s="4">
        <f t="shared" si="19"/>
        <v>148.00129000000001</v>
      </c>
    </row>
    <row r="590" spans="1:9" x14ac:dyDescent="0.25">
      <c r="A590">
        <v>2015</v>
      </c>
      <c r="B590" t="s">
        <v>11</v>
      </c>
      <c r="C590" s="1" t="s">
        <v>16</v>
      </c>
      <c r="D590">
        <v>3.2377899999999999</v>
      </c>
      <c r="E590">
        <v>1.339</v>
      </c>
      <c r="F590">
        <v>38.82996</v>
      </c>
      <c r="G590">
        <v>6.7219999999999995</v>
      </c>
      <c r="H590" s="4">
        <f t="shared" si="18"/>
        <v>-35.592170000000003</v>
      </c>
      <c r="I590" s="4">
        <f t="shared" si="19"/>
        <v>-5.3829999999999991</v>
      </c>
    </row>
    <row r="591" spans="1:9" x14ac:dyDescent="0.25">
      <c r="A591">
        <v>2015</v>
      </c>
      <c r="B591" t="s">
        <v>11</v>
      </c>
      <c r="C591" s="1" t="s">
        <v>17</v>
      </c>
      <c r="D591">
        <v>116.30183</v>
      </c>
      <c r="E591">
        <v>34.199190000000002</v>
      </c>
      <c r="F591">
        <v>1079.2596699999999</v>
      </c>
      <c r="G591">
        <v>234.05900000000003</v>
      </c>
      <c r="H591" s="4">
        <f t="shared" si="18"/>
        <v>-962.95783999999992</v>
      </c>
      <c r="I591" s="4">
        <f t="shared" si="19"/>
        <v>-199.85981000000004</v>
      </c>
    </row>
    <row r="592" spans="1:9" x14ac:dyDescent="0.25">
      <c r="A592">
        <v>2016</v>
      </c>
      <c r="B592" t="s">
        <v>0</v>
      </c>
      <c r="C592" s="1" t="s">
        <v>14</v>
      </c>
      <c r="D592">
        <v>2268.0544500000001</v>
      </c>
      <c r="E592">
        <v>461.64148999999998</v>
      </c>
      <c r="F592">
        <v>1376.5955300000001</v>
      </c>
      <c r="G592">
        <v>229.87199999999999</v>
      </c>
      <c r="H592" s="4">
        <f t="shared" si="18"/>
        <v>891.45892000000003</v>
      </c>
      <c r="I592" s="4">
        <f t="shared" si="19"/>
        <v>231.76948999999999</v>
      </c>
    </row>
    <row r="593" spans="1:9" x14ac:dyDescent="0.25">
      <c r="A593">
        <v>2016</v>
      </c>
      <c r="B593" t="s">
        <v>0</v>
      </c>
      <c r="C593" s="1" t="s">
        <v>15</v>
      </c>
      <c r="D593">
        <v>2894.3843500000003</v>
      </c>
      <c r="E593">
        <v>785.36489999999992</v>
      </c>
      <c r="F593">
        <v>2322.7392799999998</v>
      </c>
      <c r="G593">
        <v>358.77</v>
      </c>
      <c r="H593" s="4">
        <f t="shared" si="18"/>
        <v>571.64507000000049</v>
      </c>
      <c r="I593" s="4">
        <f t="shared" si="19"/>
        <v>426.59489999999994</v>
      </c>
    </row>
    <row r="594" spans="1:9" x14ac:dyDescent="0.25">
      <c r="A594">
        <v>2016</v>
      </c>
      <c r="B594" t="s">
        <v>0</v>
      </c>
      <c r="C594" s="1" t="s">
        <v>18</v>
      </c>
      <c r="D594">
        <v>535.78751999999997</v>
      </c>
      <c r="E594">
        <v>192.95883999999995</v>
      </c>
      <c r="F594">
        <v>29.827349999999996</v>
      </c>
      <c r="G594">
        <v>6.64</v>
      </c>
      <c r="H594" s="4">
        <f t="shared" si="18"/>
        <v>505.96016999999995</v>
      </c>
      <c r="I594" s="4">
        <f t="shared" si="19"/>
        <v>186.31883999999997</v>
      </c>
    </row>
    <row r="595" spans="1:9" x14ac:dyDescent="0.25">
      <c r="A595">
        <v>2016</v>
      </c>
      <c r="B595" t="s">
        <v>0</v>
      </c>
      <c r="C595" s="1" t="s">
        <v>16</v>
      </c>
      <c r="D595">
        <v>3.6513399999999998</v>
      </c>
      <c r="E595">
        <v>1.4847999999999999</v>
      </c>
      <c r="F595">
        <v>33.674170000000004</v>
      </c>
      <c r="G595">
        <v>6.2769999999999992</v>
      </c>
      <c r="H595" s="4">
        <f t="shared" si="18"/>
        <v>-30.022830000000003</v>
      </c>
      <c r="I595" s="4">
        <f t="shared" si="19"/>
        <v>-4.7921999999999993</v>
      </c>
    </row>
    <row r="596" spans="1:9" x14ac:dyDescent="0.25">
      <c r="A596">
        <v>2016</v>
      </c>
      <c r="B596" t="s">
        <v>0</v>
      </c>
      <c r="C596" s="1" t="s">
        <v>17</v>
      </c>
      <c r="D596">
        <v>194.89676</v>
      </c>
      <c r="E596">
        <v>54.531040000000004</v>
      </c>
      <c r="F596">
        <v>607.96456999999998</v>
      </c>
      <c r="G596">
        <v>132.02800000000002</v>
      </c>
      <c r="H596" s="4">
        <f t="shared" si="18"/>
        <v>-413.06781000000001</v>
      </c>
      <c r="I596" s="4">
        <f t="shared" si="19"/>
        <v>-77.496960000000016</v>
      </c>
    </row>
    <row r="597" spans="1:9" x14ac:dyDescent="0.25">
      <c r="A597">
        <v>2016</v>
      </c>
      <c r="B597" t="s">
        <v>1</v>
      </c>
      <c r="C597" s="1" t="s">
        <v>14</v>
      </c>
      <c r="D597">
        <v>2709.4911299999999</v>
      </c>
      <c r="E597">
        <v>503.47812000000005</v>
      </c>
      <c r="F597">
        <v>1321.7844399999999</v>
      </c>
      <c r="G597">
        <v>217.70499999999998</v>
      </c>
      <c r="H597" s="4">
        <f t="shared" si="18"/>
        <v>1387.70669</v>
      </c>
      <c r="I597" s="4">
        <f t="shared" si="19"/>
        <v>285.77312000000006</v>
      </c>
    </row>
    <row r="598" spans="1:9" x14ac:dyDescent="0.25">
      <c r="A598">
        <v>2016</v>
      </c>
      <c r="B598" t="s">
        <v>1</v>
      </c>
      <c r="C598" s="1" t="s">
        <v>15</v>
      </c>
      <c r="D598">
        <v>3236.2243899999999</v>
      </c>
      <c r="E598">
        <v>856.15326000000016</v>
      </c>
      <c r="F598">
        <v>2498.4845000000005</v>
      </c>
      <c r="G598">
        <v>401.40699999999998</v>
      </c>
      <c r="H598" s="4">
        <f t="shared" si="18"/>
        <v>737.73988999999938</v>
      </c>
      <c r="I598" s="4">
        <f t="shared" si="19"/>
        <v>454.74626000000018</v>
      </c>
    </row>
    <row r="599" spans="1:9" x14ac:dyDescent="0.25">
      <c r="A599">
        <v>2016</v>
      </c>
      <c r="B599" t="s">
        <v>1</v>
      </c>
      <c r="C599" s="1" t="s">
        <v>18</v>
      </c>
      <c r="D599">
        <v>200.49952999999999</v>
      </c>
      <c r="E599">
        <v>81.502960000000016</v>
      </c>
      <c r="F599">
        <v>231.2679</v>
      </c>
      <c r="G599">
        <v>45.497</v>
      </c>
      <c r="H599" s="4">
        <f t="shared" si="18"/>
        <v>-30.768370000000004</v>
      </c>
      <c r="I599" s="4">
        <f t="shared" si="19"/>
        <v>36.005960000000016</v>
      </c>
    </row>
    <row r="600" spans="1:9" x14ac:dyDescent="0.25">
      <c r="A600">
        <v>2016</v>
      </c>
      <c r="B600" t="s">
        <v>1</v>
      </c>
      <c r="C600" s="1" t="s">
        <v>16</v>
      </c>
      <c r="D600">
        <v>3.4350899999999998</v>
      </c>
      <c r="E600">
        <v>1.3267399999999998</v>
      </c>
      <c r="F600">
        <v>30.423470000000002</v>
      </c>
      <c r="G600">
        <v>5.8029999999999999</v>
      </c>
      <c r="H600" s="4">
        <f t="shared" si="18"/>
        <v>-26.988380000000003</v>
      </c>
      <c r="I600" s="4">
        <f t="shared" si="19"/>
        <v>-4.4762599999999999</v>
      </c>
    </row>
    <row r="601" spans="1:9" x14ac:dyDescent="0.25">
      <c r="A601">
        <v>2016</v>
      </c>
      <c r="B601" t="s">
        <v>1</v>
      </c>
      <c r="C601" s="1" t="s">
        <v>17</v>
      </c>
      <c r="D601">
        <v>155.39079999999998</v>
      </c>
      <c r="E601">
        <v>50.172339999999998</v>
      </c>
      <c r="F601">
        <v>709.69272000000001</v>
      </c>
      <c r="G601">
        <v>158.87299999999999</v>
      </c>
      <c r="H601" s="4">
        <f t="shared" si="18"/>
        <v>-554.30192</v>
      </c>
      <c r="I601" s="4">
        <f t="shared" si="19"/>
        <v>-108.70066</v>
      </c>
    </row>
    <row r="602" spans="1:9" x14ac:dyDescent="0.25">
      <c r="A602">
        <v>2016</v>
      </c>
      <c r="B602" t="s">
        <v>2</v>
      </c>
      <c r="C602" s="1" t="s">
        <v>14</v>
      </c>
      <c r="D602">
        <v>2217.2865500000003</v>
      </c>
      <c r="E602">
        <v>372.03264999999999</v>
      </c>
      <c r="F602">
        <v>2161.2228599999999</v>
      </c>
      <c r="G602">
        <v>360.71800000000002</v>
      </c>
      <c r="H602" s="4">
        <f t="shared" si="18"/>
        <v>56.063690000000406</v>
      </c>
      <c r="I602" s="4">
        <f t="shared" si="19"/>
        <v>11.314649999999972</v>
      </c>
    </row>
    <row r="603" spans="1:9" x14ac:dyDescent="0.25">
      <c r="A603">
        <v>2016</v>
      </c>
      <c r="B603" t="s">
        <v>2</v>
      </c>
      <c r="C603" s="1" t="s">
        <v>15</v>
      </c>
      <c r="D603">
        <v>2772.0517699999996</v>
      </c>
      <c r="E603">
        <v>726.89727999999991</v>
      </c>
      <c r="F603">
        <v>2323.97766</v>
      </c>
      <c r="G603">
        <v>374.08199999999994</v>
      </c>
      <c r="H603" s="4">
        <f t="shared" si="18"/>
        <v>448.07410999999956</v>
      </c>
      <c r="I603" s="4">
        <f t="shared" si="19"/>
        <v>352.81527999999997</v>
      </c>
    </row>
    <row r="604" spans="1:9" x14ac:dyDescent="0.25">
      <c r="A604">
        <v>2016</v>
      </c>
      <c r="B604" t="s">
        <v>2</v>
      </c>
      <c r="C604" s="1" t="s">
        <v>18</v>
      </c>
      <c r="D604">
        <v>420.42503000000005</v>
      </c>
      <c r="E604">
        <v>122.20880000000001</v>
      </c>
      <c r="F604">
        <v>630.29746999999998</v>
      </c>
      <c r="G604">
        <v>141.54300000000001</v>
      </c>
      <c r="H604" s="4">
        <f t="shared" si="18"/>
        <v>-209.87243999999993</v>
      </c>
      <c r="I604" s="4">
        <f t="shared" si="19"/>
        <v>-19.334199999999996</v>
      </c>
    </row>
    <row r="605" spans="1:9" x14ac:dyDescent="0.25">
      <c r="A605">
        <v>2016</v>
      </c>
      <c r="B605" t="s">
        <v>2</v>
      </c>
      <c r="C605" s="1" t="s">
        <v>19</v>
      </c>
      <c r="F605">
        <v>2.90456</v>
      </c>
      <c r="G605">
        <v>9.5000000000000001E-2</v>
      </c>
      <c r="H605" s="4">
        <f t="shared" si="18"/>
        <v>-2.90456</v>
      </c>
      <c r="I605" s="4">
        <f t="shared" si="19"/>
        <v>-9.5000000000000001E-2</v>
      </c>
    </row>
    <row r="606" spans="1:9" x14ac:dyDescent="0.25">
      <c r="A606">
        <v>2016</v>
      </c>
      <c r="B606" t="s">
        <v>2</v>
      </c>
      <c r="C606" s="1" t="s">
        <v>16</v>
      </c>
      <c r="D606">
        <v>3.43689</v>
      </c>
      <c r="E606">
        <v>1.4058199999999998</v>
      </c>
      <c r="F606">
        <v>25.366349999999997</v>
      </c>
      <c r="G606">
        <v>5.0270000000000001</v>
      </c>
      <c r="H606" s="4">
        <f t="shared" si="18"/>
        <v>-21.929459999999999</v>
      </c>
      <c r="I606" s="4">
        <f t="shared" si="19"/>
        <v>-3.6211800000000003</v>
      </c>
    </row>
    <row r="607" spans="1:9" x14ac:dyDescent="0.25">
      <c r="A607">
        <v>2016</v>
      </c>
      <c r="B607" t="s">
        <v>2</v>
      </c>
      <c r="C607" s="1" t="s">
        <v>17</v>
      </c>
      <c r="D607">
        <v>23.718409999999999</v>
      </c>
      <c r="E607">
        <v>4.07247</v>
      </c>
      <c r="F607">
        <v>548.07287999999994</v>
      </c>
      <c r="G607">
        <v>114.935</v>
      </c>
      <c r="H607" s="4">
        <f t="shared" si="18"/>
        <v>-524.35446999999999</v>
      </c>
      <c r="I607" s="4">
        <f t="shared" si="19"/>
        <v>-110.86253000000001</v>
      </c>
    </row>
    <row r="608" spans="1:9" x14ac:dyDescent="0.25">
      <c r="A608">
        <v>2016</v>
      </c>
      <c r="B608" t="s">
        <v>3</v>
      </c>
      <c r="C608" s="1" t="s">
        <v>14</v>
      </c>
      <c r="D608" s="11">
        <v>2925.40931</v>
      </c>
      <c r="E608" s="11">
        <v>520.68779000000006</v>
      </c>
      <c r="F608">
        <v>2640.0082499999999</v>
      </c>
      <c r="G608">
        <v>467.91199999999998</v>
      </c>
      <c r="H608" s="4">
        <f t="shared" si="18"/>
        <v>285.40106000000014</v>
      </c>
      <c r="I608" s="4">
        <f t="shared" si="19"/>
        <v>52.775790000000086</v>
      </c>
    </row>
    <row r="609" spans="1:9" x14ac:dyDescent="0.25">
      <c r="A609">
        <v>2016</v>
      </c>
      <c r="B609" t="s">
        <v>3</v>
      </c>
      <c r="C609" s="1" t="s">
        <v>15</v>
      </c>
      <c r="D609" s="11">
        <v>3043.0496699999999</v>
      </c>
      <c r="E609" s="11">
        <v>813.42773000000011</v>
      </c>
      <c r="F609">
        <v>3242.9351299999994</v>
      </c>
      <c r="G609">
        <v>528.149</v>
      </c>
      <c r="H609" s="4">
        <f t="shared" si="18"/>
        <v>-199.88545999999951</v>
      </c>
      <c r="I609" s="4">
        <f t="shared" si="19"/>
        <v>285.27873000000011</v>
      </c>
    </row>
    <row r="610" spans="1:9" x14ac:dyDescent="0.25">
      <c r="A610">
        <v>2016</v>
      </c>
      <c r="B610" t="s">
        <v>3</v>
      </c>
      <c r="C610" s="1" t="s">
        <v>18</v>
      </c>
      <c r="D610" s="11">
        <v>384.43423000000007</v>
      </c>
      <c r="E610" s="11">
        <v>155.18872999999999</v>
      </c>
      <c r="F610">
        <v>624.48200999999995</v>
      </c>
      <c r="G610">
        <v>182.84799999999998</v>
      </c>
      <c r="H610" s="4">
        <f t="shared" si="18"/>
        <v>-240.04777999999988</v>
      </c>
      <c r="I610" s="4">
        <f t="shared" si="19"/>
        <v>-27.659269999999992</v>
      </c>
    </row>
    <row r="611" spans="1:9" x14ac:dyDescent="0.25">
      <c r="A611">
        <v>2016</v>
      </c>
      <c r="B611" t="s">
        <v>3</v>
      </c>
      <c r="C611" s="1" t="s">
        <v>16</v>
      </c>
      <c r="D611" s="11">
        <v>2.7356500000000001</v>
      </c>
      <c r="E611" s="11">
        <v>1.02</v>
      </c>
      <c r="F611">
        <v>28.607320000000001</v>
      </c>
      <c r="G611">
        <v>5.3719999999999999</v>
      </c>
      <c r="H611" s="4">
        <f t="shared" si="18"/>
        <v>-25.871670000000002</v>
      </c>
      <c r="I611" s="4">
        <f t="shared" si="19"/>
        <v>-4.3520000000000003</v>
      </c>
    </row>
    <row r="612" spans="1:9" x14ac:dyDescent="0.25">
      <c r="A612">
        <v>2016</v>
      </c>
      <c r="B612" t="s">
        <v>3</v>
      </c>
      <c r="C612" s="1" t="s">
        <v>17</v>
      </c>
      <c r="D612" s="11">
        <v>86.643209999999996</v>
      </c>
      <c r="E612" s="11">
        <v>24.651409999999998</v>
      </c>
      <c r="F612">
        <v>611.19695999999999</v>
      </c>
      <c r="G612">
        <v>144.92500000000001</v>
      </c>
      <c r="H612" s="4">
        <f t="shared" si="18"/>
        <v>-524.55375000000004</v>
      </c>
      <c r="I612" s="4">
        <f t="shared" si="19"/>
        <v>-120.27359000000001</v>
      </c>
    </row>
    <row r="613" spans="1:9" x14ac:dyDescent="0.25">
      <c r="A613">
        <v>2016</v>
      </c>
      <c r="B613" t="s">
        <v>4</v>
      </c>
      <c r="C613" s="1" t="s">
        <v>14</v>
      </c>
      <c r="D613" s="11">
        <v>2302.8315499999999</v>
      </c>
      <c r="E613" s="11">
        <v>430.82823999999999</v>
      </c>
      <c r="F613">
        <v>1656.3794399999999</v>
      </c>
      <c r="G613">
        <v>284.02100000000002</v>
      </c>
      <c r="H613" s="4">
        <f t="shared" si="18"/>
        <v>646.45210999999995</v>
      </c>
      <c r="I613" s="4">
        <f t="shared" si="19"/>
        <v>146.80723999999998</v>
      </c>
    </row>
    <row r="614" spans="1:9" x14ac:dyDescent="0.25">
      <c r="A614">
        <v>2016</v>
      </c>
      <c r="B614" t="s">
        <v>4</v>
      </c>
      <c r="C614" s="1" t="s">
        <v>15</v>
      </c>
      <c r="D614" s="11">
        <v>2823.5975599999997</v>
      </c>
      <c r="E614" s="11">
        <v>788.81938000000014</v>
      </c>
      <c r="F614">
        <v>3494.6603800000007</v>
      </c>
      <c r="G614">
        <v>546.32199999999989</v>
      </c>
      <c r="H614" s="4">
        <f t="shared" si="18"/>
        <v>-671.06282000000101</v>
      </c>
      <c r="I614" s="4">
        <f t="shared" si="19"/>
        <v>242.49738000000025</v>
      </c>
    </row>
    <row r="615" spans="1:9" x14ac:dyDescent="0.25">
      <c r="A615">
        <v>2016</v>
      </c>
      <c r="B615" t="s">
        <v>4</v>
      </c>
      <c r="C615" s="1" t="s">
        <v>18</v>
      </c>
      <c r="D615" s="11">
        <v>222.03210999999999</v>
      </c>
      <c r="E615" s="11">
        <v>75.024249999999995</v>
      </c>
      <c r="F615">
        <v>75.5505</v>
      </c>
      <c r="G615">
        <v>33.761000000000003</v>
      </c>
      <c r="H615" s="4">
        <f t="shared" si="18"/>
        <v>146.48160999999999</v>
      </c>
      <c r="I615" s="4">
        <f t="shared" si="19"/>
        <v>41.263249999999992</v>
      </c>
    </row>
    <row r="616" spans="1:9" x14ac:dyDescent="0.25">
      <c r="A616">
        <v>2016</v>
      </c>
      <c r="B616" t="s">
        <v>4</v>
      </c>
      <c r="C616" s="1" t="s">
        <v>19</v>
      </c>
      <c r="F616">
        <v>1.5478399999999999</v>
      </c>
      <c r="G616">
        <v>0.05</v>
      </c>
      <c r="H616" s="4">
        <f t="shared" si="18"/>
        <v>-1.5478399999999999</v>
      </c>
      <c r="I616" s="4">
        <f t="shared" si="19"/>
        <v>-0.05</v>
      </c>
    </row>
    <row r="617" spans="1:9" x14ac:dyDescent="0.25">
      <c r="A617">
        <v>2016</v>
      </c>
      <c r="B617" t="s">
        <v>4</v>
      </c>
      <c r="C617" s="1" t="s">
        <v>16</v>
      </c>
      <c r="F617">
        <v>24.10651</v>
      </c>
      <c r="G617">
        <v>4.5</v>
      </c>
      <c r="H617" s="4">
        <f t="shared" si="18"/>
        <v>-24.10651</v>
      </c>
      <c r="I617" s="4">
        <f t="shared" si="19"/>
        <v>-4.5</v>
      </c>
    </row>
    <row r="618" spans="1:9" x14ac:dyDescent="0.25">
      <c r="A618">
        <v>2016</v>
      </c>
      <c r="B618" t="s">
        <v>4</v>
      </c>
      <c r="C618" s="1" t="s">
        <v>17</v>
      </c>
      <c r="D618" s="11">
        <v>28.116619999999998</v>
      </c>
      <c r="E618" s="11">
        <v>4.8689</v>
      </c>
      <c r="F618">
        <v>552.84839000000011</v>
      </c>
      <c r="G618">
        <v>129.25400000000002</v>
      </c>
      <c r="H618" s="4">
        <f t="shared" si="18"/>
        <v>-524.7317700000001</v>
      </c>
      <c r="I618" s="4">
        <f t="shared" si="19"/>
        <v>-124.38510000000002</v>
      </c>
    </row>
    <row r="619" spans="1:9" x14ac:dyDescent="0.25">
      <c r="A619">
        <v>2016</v>
      </c>
      <c r="B619" t="s">
        <v>5</v>
      </c>
      <c r="C619" s="1" t="s">
        <v>14</v>
      </c>
      <c r="D619" s="11">
        <v>1886.80439</v>
      </c>
      <c r="E619" s="11">
        <v>329.49674999999996</v>
      </c>
      <c r="F619">
        <v>1221.4482600000001</v>
      </c>
      <c r="G619">
        <v>242.405</v>
      </c>
      <c r="H619" s="4">
        <f t="shared" si="18"/>
        <v>665.35612999999989</v>
      </c>
      <c r="I619" s="4">
        <f t="shared" si="19"/>
        <v>87.091749999999962</v>
      </c>
    </row>
    <row r="620" spans="1:9" x14ac:dyDescent="0.25">
      <c r="A620">
        <v>2016</v>
      </c>
      <c r="B620" t="s">
        <v>5</v>
      </c>
      <c r="C620" s="1" t="s">
        <v>15</v>
      </c>
      <c r="D620" s="11">
        <v>2919.33662</v>
      </c>
      <c r="E620" s="11">
        <v>771.95186999999976</v>
      </c>
      <c r="F620">
        <v>3573.7835200000004</v>
      </c>
      <c r="G620">
        <v>677.94499999999994</v>
      </c>
      <c r="H620" s="4">
        <f t="shared" si="18"/>
        <v>-654.44690000000037</v>
      </c>
      <c r="I620" s="4">
        <f t="shared" si="19"/>
        <v>94.006869999999822</v>
      </c>
    </row>
    <row r="621" spans="1:9" x14ac:dyDescent="0.25">
      <c r="A621">
        <v>2016</v>
      </c>
      <c r="B621" t="s">
        <v>5</v>
      </c>
      <c r="C621" s="1" t="s">
        <v>18</v>
      </c>
      <c r="D621" s="11">
        <v>394.16498999999999</v>
      </c>
      <c r="E621" s="11">
        <v>137.43875000000003</v>
      </c>
      <c r="F621">
        <v>166.79652999999999</v>
      </c>
      <c r="G621">
        <v>57.478000000000002</v>
      </c>
      <c r="H621" s="4">
        <f t="shared" si="18"/>
        <v>227.36846</v>
      </c>
      <c r="I621" s="4">
        <f t="shared" si="19"/>
        <v>79.960750000000019</v>
      </c>
    </row>
    <row r="622" spans="1:9" x14ac:dyDescent="0.25">
      <c r="A622">
        <v>2016</v>
      </c>
      <c r="B622" t="s">
        <v>5</v>
      </c>
      <c r="C622" s="1" t="s">
        <v>19</v>
      </c>
      <c r="F622">
        <v>3.0425599999999999</v>
      </c>
      <c r="G622">
        <v>9.9000000000000005E-2</v>
      </c>
      <c r="H622" s="4">
        <f t="shared" si="18"/>
        <v>-3.0425599999999999</v>
      </c>
      <c r="I622" s="4">
        <f t="shared" si="19"/>
        <v>-9.9000000000000005E-2</v>
      </c>
    </row>
    <row r="623" spans="1:9" x14ac:dyDescent="0.25">
      <c r="A623">
        <v>2016</v>
      </c>
      <c r="B623" t="s">
        <v>5</v>
      </c>
      <c r="C623" s="1" t="s">
        <v>16</v>
      </c>
      <c r="D623" s="11">
        <v>3.49288</v>
      </c>
      <c r="E623" s="11">
        <v>1.234</v>
      </c>
      <c r="F623">
        <v>24.07676</v>
      </c>
      <c r="G623">
        <v>4.625</v>
      </c>
      <c r="H623" s="4">
        <f t="shared" si="18"/>
        <v>-20.583880000000001</v>
      </c>
      <c r="I623" s="4">
        <f t="shared" si="19"/>
        <v>-3.391</v>
      </c>
    </row>
    <row r="624" spans="1:9" x14ac:dyDescent="0.25">
      <c r="A624">
        <v>2016</v>
      </c>
      <c r="B624" t="s">
        <v>5</v>
      </c>
      <c r="C624" s="1" t="s">
        <v>17</v>
      </c>
      <c r="D624" s="11">
        <v>91.612340000000003</v>
      </c>
      <c r="E624" s="11">
        <v>25.014389999999999</v>
      </c>
      <c r="F624">
        <v>606.95274999999992</v>
      </c>
      <c r="G624">
        <v>153.5</v>
      </c>
      <c r="H624" s="4">
        <f t="shared" si="18"/>
        <v>-515.34040999999991</v>
      </c>
      <c r="I624" s="4">
        <f t="shared" si="19"/>
        <v>-128.48561000000001</v>
      </c>
    </row>
    <row r="625" spans="1:9" x14ac:dyDescent="0.25">
      <c r="A625">
        <v>2016</v>
      </c>
      <c r="B625" t="s">
        <v>6</v>
      </c>
      <c r="C625" s="1" t="s">
        <v>14</v>
      </c>
      <c r="D625" s="11">
        <v>2013.7306800000001</v>
      </c>
      <c r="E625" s="11">
        <v>396.29432000000003</v>
      </c>
      <c r="F625">
        <v>1943.0090399999999</v>
      </c>
      <c r="G625">
        <v>377.42499999999995</v>
      </c>
      <c r="H625" s="4">
        <f t="shared" si="18"/>
        <v>70.721640000000207</v>
      </c>
      <c r="I625" s="4">
        <f t="shared" si="19"/>
        <v>18.869320000000073</v>
      </c>
    </row>
    <row r="626" spans="1:9" x14ac:dyDescent="0.25">
      <c r="A626">
        <v>2016</v>
      </c>
      <c r="B626" t="s">
        <v>6</v>
      </c>
      <c r="C626" s="1" t="s">
        <v>15</v>
      </c>
      <c r="D626" s="11">
        <v>2335.3604399999999</v>
      </c>
      <c r="E626" s="11">
        <v>646.95398</v>
      </c>
      <c r="F626">
        <v>1719.0424100000002</v>
      </c>
      <c r="G626">
        <v>350.93700000000007</v>
      </c>
      <c r="H626" s="4">
        <f t="shared" si="18"/>
        <v>616.31802999999968</v>
      </c>
      <c r="I626" s="4">
        <f t="shared" si="19"/>
        <v>296.01697999999993</v>
      </c>
    </row>
    <row r="627" spans="1:9" x14ac:dyDescent="0.25">
      <c r="A627">
        <v>2016</v>
      </c>
      <c r="B627" t="s">
        <v>6</v>
      </c>
      <c r="C627" s="1" t="s">
        <v>18</v>
      </c>
      <c r="D627" s="11">
        <v>454.88513000000006</v>
      </c>
      <c r="E627" s="11">
        <v>139.62438000000003</v>
      </c>
      <c r="F627">
        <v>135.69015999999999</v>
      </c>
      <c r="G627">
        <v>42.726000000000006</v>
      </c>
      <c r="H627" s="4">
        <f t="shared" si="18"/>
        <v>319.19497000000007</v>
      </c>
      <c r="I627" s="4">
        <f t="shared" si="19"/>
        <v>96.898380000000031</v>
      </c>
    </row>
    <row r="628" spans="1:9" x14ac:dyDescent="0.25">
      <c r="A628">
        <v>2016</v>
      </c>
      <c r="B628" t="s">
        <v>6</v>
      </c>
      <c r="C628" s="1" t="s">
        <v>16</v>
      </c>
      <c r="D628" s="11">
        <v>2.8239000000000001</v>
      </c>
      <c r="E628" s="11">
        <v>1.0164299999999999</v>
      </c>
      <c r="F628">
        <v>28.183499999999999</v>
      </c>
      <c r="G628">
        <v>5.32</v>
      </c>
      <c r="H628" s="4">
        <f t="shared" si="18"/>
        <v>-25.3596</v>
      </c>
      <c r="I628" s="4">
        <f t="shared" si="19"/>
        <v>-4.3035700000000006</v>
      </c>
    </row>
    <row r="629" spans="1:9" x14ac:dyDescent="0.25">
      <c r="A629">
        <v>2016</v>
      </c>
      <c r="B629" t="s">
        <v>6</v>
      </c>
      <c r="C629" s="1" t="s">
        <v>17</v>
      </c>
      <c r="D629" s="11">
        <v>32.231229999999996</v>
      </c>
      <c r="E629" s="11">
        <v>7.8121899999999993</v>
      </c>
      <c r="F629">
        <v>730.65506000000005</v>
      </c>
      <c r="G629">
        <v>167.59</v>
      </c>
      <c r="H629" s="4">
        <f t="shared" si="18"/>
        <v>-698.42383000000007</v>
      </c>
      <c r="I629" s="4">
        <f t="shared" si="19"/>
        <v>-159.77781000000002</v>
      </c>
    </row>
    <row r="630" spans="1:9" x14ac:dyDescent="0.25">
      <c r="A630">
        <v>2016</v>
      </c>
      <c r="B630" t="s">
        <v>7</v>
      </c>
      <c r="C630" s="1" t="s">
        <v>14</v>
      </c>
      <c r="D630" s="11">
        <v>2194.23407</v>
      </c>
      <c r="E630" s="11">
        <v>420.86937999999998</v>
      </c>
      <c r="F630">
        <v>2688.3504900000003</v>
      </c>
      <c r="G630">
        <v>488.54700000000003</v>
      </c>
      <c r="H630" s="4">
        <f t="shared" si="18"/>
        <v>-494.11642000000029</v>
      </c>
      <c r="I630" s="4">
        <f t="shared" si="19"/>
        <v>-67.677620000000047</v>
      </c>
    </row>
    <row r="631" spans="1:9" x14ac:dyDescent="0.25">
      <c r="A631">
        <v>2016</v>
      </c>
      <c r="B631" t="s">
        <v>7</v>
      </c>
      <c r="C631" s="1" t="s">
        <v>15</v>
      </c>
      <c r="D631" s="11">
        <v>3038.3473600000002</v>
      </c>
      <c r="E631" s="11">
        <v>790.34806000000003</v>
      </c>
      <c r="F631">
        <v>1998.5671100000004</v>
      </c>
      <c r="G631">
        <v>367.12600000000003</v>
      </c>
      <c r="H631" s="4">
        <f t="shared" si="18"/>
        <v>1039.7802499999998</v>
      </c>
      <c r="I631" s="4">
        <f t="shared" si="19"/>
        <v>423.22206</v>
      </c>
    </row>
    <row r="632" spans="1:9" x14ac:dyDescent="0.25">
      <c r="A632">
        <v>2016</v>
      </c>
      <c r="B632" t="s">
        <v>7</v>
      </c>
      <c r="C632" s="1" t="s">
        <v>18</v>
      </c>
      <c r="D632" s="11">
        <v>580.19704000000013</v>
      </c>
      <c r="E632" s="11">
        <v>197.34475</v>
      </c>
      <c r="F632">
        <v>186.86435000000003</v>
      </c>
      <c r="G632">
        <v>66.921999999999997</v>
      </c>
      <c r="H632" s="4">
        <f t="shared" si="18"/>
        <v>393.33269000000007</v>
      </c>
      <c r="I632" s="4">
        <f t="shared" si="19"/>
        <v>130.42275000000001</v>
      </c>
    </row>
    <row r="633" spans="1:9" x14ac:dyDescent="0.25">
      <c r="A633">
        <v>2016</v>
      </c>
      <c r="B633" t="s">
        <v>7</v>
      </c>
      <c r="C633" s="1" t="s">
        <v>16</v>
      </c>
      <c r="D633" s="11">
        <v>5.6432799999999999</v>
      </c>
      <c r="E633" s="11">
        <v>1.9241599999999999</v>
      </c>
      <c r="F633">
        <v>31.808430000000001</v>
      </c>
      <c r="G633">
        <v>6.1270000000000007</v>
      </c>
      <c r="H633" s="4">
        <f t="shared" si="18"/>
        <v>-26.165150000000001</v>
      </c>
      <c r="I633" s="4">
        <f t="shared" si="19"/>
        <v>-4.202840000000001</v>
      </c>
    </row>
    <row r="634" spans="1:9" x14ac:dyDescent="0.25">
      <c r="A634">
        <v>2016</v>
      </c>
      <c r="B634" t="s">
        <v>7</v>
      </c>
      <c r="C634" s="1" t="s">
        <v>17</v>
      </c>
      <c r="D634" s="11">
        <v>92.786720000000003</v>
      </c>
      <c r="E634" s="11">
        <v>26.124750000000002</v>
      </c>
      <c r="F634">
        <v>733.66769999999997</v>
      </c>
      <c r="G634">
        <v>169.57</v>
      </c>
      <c r="H634" s="4">
        <f t="shared" si="18"/>
        <v>-640.88097999999991</v>
      </c>
      <c r="I634" s="4">
        <f t="shared" si="19"/>
        <v>-143.44524999999999</v>
      </c>
    </row>
    <row r="635" spans="1:9" x14ac:dyDescent="0.25">
      <c r="A635">
        <v>2016</v>
      </c>
      <c r="B635" t="s">
        <v>8</v>
      </c>
      <c r="C635" s="1" t="s">
        <v>14</v>
      </c>
      <c r="D635" s="11">
        <v>2007.0585099999998</v>
      </c>
      <c r="E635" s="11">
        <v>377.91269</v>
      </c>
      <c r="F635">
        <v>2137.65362</v>
      </c>
      <c r="G635">
        <v>393.78899999999999</v>
      </c>
      <c r="H635" s="4">
        <f t="shared" si="18"/>
        <v>-130.5951100000002</v>
      </c>
      <c r="I635" s="4">
        <f t="shared" si="19"/>
        <v>-15.876309999999989</v>
      </c>
    </row>
    <row r="636" spans="1:9" x14ac:dyDescent="0.25">
      <c r="A636">
        <v>2016</v>
      </c>
      <c r="B636" t="s">
        <v>8</v>
      </c>
      <c r="C636" s="1" t="s">
        <v>15</v>
      </c>
      <c r="D636" s="11">
        <v>3592.9002599999999</v>
      </c>
      <c r="E636" s="11">
        <v>983.10980000000006</v>
      </c>
      <c r="F636">
        <v>1305.6476600000003</v>
      </c>
      <c r="G636">
        <v>248.00200000000004</v>
      </c>
      <c r="H636" s="4">
        <f t="shared" si="18"/>
        <v>2287.2525999999998</v>
      </c>
      <c r="I636" s="4">
        <f t="shared" si="19"/>
        <v>735.1078</v>
      </c>
    </row>
    <row r="637" spans="1:9" x14ac:dyDescent="0.25">
      <c r="A637">
        <v>2016</v>
      </c>
      <c r="B637" t="s">
        <v>8</v>
      </c>
      <c r="C637" s="1" t="s">
        <v>18</v>
      </c>
      <c r="D637" s="11">
        <v>638.20833000000005</v>
      </c>
      <c r="E637" s="11">
        <v>237.70927999999998</v>
      </c>
      <c r="F637">
        <v>154.10791</v>
      </c>
      <c r="G637">
        <v>63.880999999999993</v>
      </c>
      <c r="H637" s="4">
        <f t="shared" si="18"/>
        <v>484.10042000000004</v>
      </c>
      <c r="I637" s="4">
        <f t="shared" si="19"/>
        <v>173.82827999999998</v>
      </c>
    </row>
    <row r="638" spans="1:9" x14ac:dyDescent="0.25">
      <c r="A638">
        <v>2016</v>
      </c>
      <c r="B638" t="s">
        <v>8</v>
      </c>
      <c r="C638" s="1" t="s">
        <v>16</v>
      </c>
      <c r="D638" s="11">
        <v>7.47654</v>
      </c>
      <c r="E638" s="11">
        <v>2.1883900000000001</v>
      </c>
      <c r="F638">
        <v>25.20956</v>
      </c>
      <c r="G638">
        <v>4.9670000000000005</v>
      </c>
      <c r="H638" s="4">
        <f t="shared" si="18"/>
        <v>-17.73302</v>
      </c>
      <c r="I638" s="4">
        <f t="shared" si="19"/>
        <v>-2.7786100000000005</v>
      </c>
    </row>
    <row r="639" spans="1:9" x14ac:dyDescent="0.25">
      <c r="A639">
        <v>2016</v>
      </c>
      <c r="B639" t="s">
        <v>8</v>
      </c>
      <c r="C639" s="1" t="s">
        <v>17</v>
      </c>
      <c r="D639" s="11">
        <v>24.048369999999998</v>
      </c>
      <c r="E639" s="11">
        <v>4.3052700000000002</v>
      </c>
      <c r="F639">
        <v>607.98725999999999</v>
      </c>
      <c r="G639">
        <v>149.58699999999999</v>
      </c>
      <c r="H639" s="4">
        <f t="shared" si="18"/>
        <v>-583.93889000000001</v>
      </c>
      <c r="I639" s="4">
        <f t="shared" si="19"/>
        <v>-145.28172999999998</v>
      </c>
    </row>
    <row r="640" spans="1:9" x14ac:dyDescent="0.25">
      <c r="A640">
        <v>2016</v>
      </c>
      <c r="B640" t="s">
        <v>9</v>
      </c>
      <c r="C640" s="1" t="s">
        <v>14</v>
      </c>
      <c r="D640" s="11">
        <v>1748.6857</v>
      </c>
      <c r="E640" s="11">
        <v>303.64962000000003</v>
      </c>
      <c r="F640">
        <v>2521.8487599999999</v>
      </c>
      <c r="G640">
        <v>464.72699999999998</v>
      </c>
      <c r="H640" s="4">
        <f t="shared" si="18"/>
        <v>-773.16305999999986</v>
      </c>
      <c r="I640" s="4">
        <f t="shared" si="19"/>
        <v>-161.07737999999995</v>
      </c>
    </row>
    <row r="641" spans="1:9" x14ac:dyDescent="0.25">
      <c r="A641">
        <v>2016</v>
      </c>
      <c r="B641" t="s">
        <v>9</v>
      </c>
      <c r="C641" s="1" t="s">
        <v>15</v>
      </c>
      <c r="D641" s="11">
        <v>2639.8646800000001</v>
      </c>
      <c r="E641" s="11">
        <v>774.73795000000007</v>
      </c>
      <c r="F641">
        <v>1166.4704599999998</v>
      </c>
      <c r="G641">
        <v>204.43299999999999</v>
      </c>
      <c r="H641" s="4">
        <f t="shared" si="18"/>
        <v>1473.3942200000004</v>
      </c>
      <c r="I641" s="4">
        <f t="shared" si="19"/>
        <v>570.30495000000008</v>
      </c>
    </row>
    <row r="642" spans="1:9" x14ac:dyDescent="0.25">
      <c r="A642">
        <v>2016</v>
      </c>
      <c r="B642" t="s">
        <v>9</v>
      </c>
      <c r="C642" s="1" t="s">
        <v>18</v>
      </c>
      <c r="D642" s="11">
        <v>738.15310000000011</v>
      </c>
      <c r="E642" s="11">
        <v>208.35382000000001</v>
      </c>
      <c r="F642">
        <v>255.68806000000001</v>
      </c>
      <c r="G642">
        <v>83.907000000000011</v>
      </c>
      <c r="H642" s="4">
        <f t="shared" si="18"/>
        <v>482.4650400000001</v>
      </c>
      <c r="I642" s="4">
        <f t="shared" si="19"/>
        <v>124.44682</v>
      </c>
    </row>
    <row r="643" spans="1:9" x14ac:dyDescent="0.25">
      <c r="A643">
        <v>2016</v>
      </c>
      <c r="B643" t="s">
        <v>9</v>
      </c>
      <c r="C643" s="1" t="s">
        <v>19</v>
      </c>
      <c r="D643" s="11"/>
      <c r="E643" s="11"/>
      <c r="F643">
        <v>2.3816199999999998</v>
      </c>
      <c r="G643">
        <v>7.9000000000000001E-2</v>
      </c>
      <c r="H643" s="4">
        <f t="shared" si="18"/>
        <v>-2.3816199999999998</v>
      </c>
      <c r="I643" s="4">
        <f t="shared" si="19"/>
        <v>-7.9000000000000001E-2</v>
      </c>
    </row>
    <row r="644" spans="1:9" x14ac:dyDescent="0.25">
      <c r="A644">
        <v>2016</v>
      </c>
      <c r="B644" t="s">
        <v>9</v>
      </c>
      <c r="C644" s="1" t="s">
        <v>16</v>
      </c>
      <c r="D644" s="11">
        <v>7.4227400000000001</v>
      </c>
      <c r="E644" s="11">
        <v>2.0015999999999998</v>
      </c>
      <c r="F644">
        <v>26.779249999999998</v>
      </c>
      <c r="G644">
        <v>4.7880000000000003</v>
      </c>
      <c r="H644" s="4">
        <f t="shared" ref="H644:H707" si="20">+D644-F644</f>
        <v>-19.356509999999997</v>
      </c>
      <c r="I644" s="4">
        <f t="shared" ref="I644:I707" si="21">+E644-G644</f>
        <v>-2.7864000000000004</v>
      </c>
    </row>
    <row r="645" spans="1:9" x14ac:dyDescent="0.25">
      <c r="A645">
        <v>2016</v>
      </c>
      <c r="B645" t="s">
        <v>9</v>
      </c>
      <c r="C645" s="1" t="s">
        <v>17</v>
      </c>
      <c r="D645" s="11">
        <v>89.119820000000004</v>
      </c>
      <c r="E645" s="11">
        <v>27.043860000000002</v>
      </c>
      <c r="F645">
        <v>868.57441000000006</v>
      </c>
      <c r="G645">
        <v>206.83199999999999</v>
      </c>
      <c r="H645" s="4">
        <f t="shared" si="20"/>
        <v>-779.45459000000005</v>
      </c>
      <c r="I645" s="4">
        <f t="shared" si="21"/>
        <v>-179.78814</v>
      </c>
    </row>
    <row r="646" spans="1:9" x14ac:dyDescent="0.25">
      <c r="A646">
        <v>2016</v>
      </c>
      <c r="B646" t="s">
        <v>10</v>
      </c>
      <c r="C646" s="1" t="s">
        <v>14</v>
      </c>
      <c r="D646" s="11">
        <v>1819.85203</v>
      </c>
      <c r="E646" s="11">
        <v>352.30661999999995</v>
      </c>
      <c r="F646">
        <v>2209.6722799999998</v>
      </c>
      <c r="G646">
        <v>444.70799999999997</v>
      </c>
      <c r="H646" s="4">
        <f t="shared" si="20"/>
        <v>-389.82024999999976</v>
      </c>
      <c r="I646" s="4">
        <f t="shared" si="21"/>
        <v>-92.401380000000017</v>
      </c>
    </row>
    <row r="647" spans="1:9" x14ac:dyDescent="0.25">
      <c r="A647">
        <v>2016</v>
      </c>
      <c r="B647" t="s">
        <v>10</v>
      </c>
      <c r="C647" s="1" t="s">
        <v>15</v>
      </c>
      <c r="D647" s="11">
        <v>3885.931</v>
      </c>
      <c r="E647" s="11">
        <v>1076.0435399999999</v>
      </c>
      <c r="F647">
        <v>2022.3775700000001</v>
      </c>
      <c r="G647">
        <v>550.75</v>
      </c>
      <c r="H647" s="4">
        <f t="shared" si="20"/>
        <v>1863.5534299999999</v>
      </c>
      <c r="I647" s="4">
        <f t="shared" si="21"/>
        <v>525.29353999999989</v>
      </c>
    </row>
    <row r="648" spans="1:9" x14ac:dyDescent="0.25">
      <c r="A648">
        <v>2016</v>
      </c>
      <c r="B648" t="s">
        <v>10</v>
      </c>
      <c r="C648" s="1" t="s">
        <v>18</v>
      </c>
      <c r="D648" s="11">
        <v>506.01374000000004</v>
      </c>
      <c r="E648" s="11">
        <v>193.18615</v>
      </c>
      <c r="F648">
        <v>145.43346999999997</v>
      </c>
      <c r="G648">
        <v>54.374999999999993</v>
      </c>
      <c r="H648" s="4">
        <f t="shared" si="20"/>
        <v>360.58027000000004</v>
      </c>
      <c r="I648" s="4">
        <f t="shared" si="21"/>
        <v>138.81115</v>
      </c>
    </row>
    <row r="649" spans="1:9" x14ac:dyDescent="0.25">
      <c r="A649">
        <v>2016</v>
      </c>
      <c r="B649" t="s">
        <v>10</v>
      </c>
      <c r="C649" s="1" t="s">
        <v>16</v>
      </c>
      <c r="D649" s="11">
        <v>5.2331300000000001</v>
      </c>
      <c r="E649" s="11">
        <v>1.4761</v>
      </c>
      <c r="F649">
        <v>34.210250000000002</v>
      </c>
      <c r="G649">
        <v>6.6619999999999999</v>
      </c>
      <c r="H649" s="4">
        <f t="shared" si="20"/>
        <v>-28.977120000000003</v>
      </c>
      <c r="I649" s="4">
        <f t="shared" si="21"/>
        <v>-5.1859000000000002</v>
      </c>
    </row>
    <row r="650" spans="1:9" x14ac:dyDescent="0.25">
      <c r="A650">
        <v>2016</v>
      </c>
      <c r="B650" t="s">
        <v>10</v>
      </c>
      <c r="C650" s="1" t="s">
        <v>17</v>
      </c>
      <c r="D650" s="11">
        <v>113.87014000000001</v>
      </c>
      <c r="E650" s="11">
        <v>26.156420000000001</v>
      </c>
      <c r="F650">
        <v>965.51711999999998</v>
      </c>
      <c r="G650">
        <v>231.101</v>
      </c>
      <c r="H650" s="4">
        <f t="shared" si="20"/>
        <v>-851.64697999999999</v>
      </c>
      <c r="I650" s="4">
        <f t="shared" si="21"/>
        <v>-204.94458</v>
      </c>
    </row>
    <row r="651" spans="1:9" x14ac:dyDescent="0.25">
      <c r="A651">
        <v>2016</v>
      </c>
      <c r="B651" t="s">
        <v>11</v>
      </c>
      <c r="C651" s="1" t="s">
        <v>14</v>
      </c>
      <c r="D651" s="11">
        <v>1760.6792499999997</v>
      </c>
      <c r="E651" s="11">
        <v>308.86965000000004</v>
      </c>
      <c r="F651">
        <v>2940.9455899999998</v>
      </c>
      <c r="G651">
        <v>565.15200000000004</v>
      </c>
      <c r="H651" s="4">
        <f t="shared" si="20"/>
        <v>-1180.2663400000001</v>
      </c>
      <c r="I651" s="4">
        <f t="shared" si="21"/>
        <v>-256.28235000000001</v>
      </c>
    </row>
    <row r="652" spans="1:9" x14ac:dyDescent="0.25">
      <c r="A652">
        <v>2016</v>
      </c>
      <c r="B652" t="s">
        <v>11</v>
      </c>
      <c r="C652" s="1" t="s">
        <v>15</v>
      </c>
      <c r="D652" s="11">
        <v>3273.5369099999998</v>
      </c>
      <c r="E652" s="11">
        <v>847.61058000000003</v>
      </c>
      <c r="F652">
        <v>1582.82249</v>
      </c>
      <c r="G652">
        <v>379.54500000000002</v>
      </c>
      <c r="H652" s="4">
        <f t="shared" si="20"/>
        <v>1690.7144199999998</v>
      </c>
      <c r="I652" s="4">
        <f t="shared" si="21"/>
        <v>468.06558000000001</v>
      </c>
    </row>
    <row r="653" spans="1:9" x14ac:dyDescent="0.25">
      <c r="A653">
        <v>2016</v>
      </c>
      <c r="B653" t="s">
        <v>11</v>
      </c>
      <c r="C653" s="1" t="s">
        <v>18</v>
      </c>
      <c r="D653" s="11">
        <v>322.68423000000001</v>
      </c>
      <c r="E653" s="11">
        <v>142.56918999999999</v>
      </c>
      <c r="F653">
        <v>433.55528000000004</v>
      </c>
      <c r="G653">
        <v>98.117999999999995</v>
      </c>
      <c r="H653" s="4">
        <f t="shared" si="20"/>
        <v>-110.87105000000003</v>
      </c>
      <c r="I653" s="4">
        <f t="shared" si="21"/>
        <v>44.451189999999997</v>
      </c>
    </row>
    <row r="654" spans="1:9" x14ac:dyDescent="0.25">
      <c r="A654">
        <v>2016</v>
      </c>
      <c r="B654" t="s">
        <v>11</v>
      </c>
      <c r="C654" s="1" t="s">
        <v>19</v>
      </c>
      <c r="F654">
        <v>2.7762699999999998</v>
      </c>
      <c r="G654">
        <v>9.1999999999999998E-2</v>
      </c>
      <c r="H654" s="4">
        <f t="shared" si="20"/>
        <v>-2.7762699999999998</v>
      </c>
      <c r="I654" s="4">
        <f t="shared" si="21"/>
        <v>-9.1999999999999998E-2</v>
      </c>
    </row>
    <row r="655" spans="1:9" x14ac:dyDescent="0.25">
      <c r="A655">
        <v>2016</v>
      </c>
      <c r="B655" t="s">
        <v>11</v>
      </c>
      <c r="C655" s="1" t="s">
        <v>16</v>
      </c>
      <c r="D655" s="11">
        <v>6.3119700000000005</v>
      </c>
      <c r="E655" s="11">
        <v>1.8244899999999999</v>
      </c>
      <c r="F655">
        <v>19.17446</v>
      </c>
      <c r="G655">
        <v>3.4849999999999999</v>
      </c>
      <c r="H655" s="4">
        <f t="shared" si="20"/>
        <v>-12.862489999999999</v>
      </c>
      <c r="I655" s="4">
        <f t="shared" si="21"/>
        <v>-1.6605099999999999</v>
      </c>
    </row>
    <row r="656" spans="1:9" x14ac:dyDescent="0.25">
      <c r="A656">
        <v>2016</v>
      </c>
      <c r="B656" t="s">
        <v>11</v>
      </c>
      <c r="C656" s="1" t="s">
        <v>17</v>
      </c>
      <c r="D656" s="11">
        <v>92.776139999999984</v>
      </c>
      <c r="E656" s="11">
        <v>26.318659999999998</v>
      </c>
      <c r="F656">
        <v>991.70476000000008</v>
      </c>
      <c r="G656">
        <v>254.471</v>
      </c>
      <c r="H656" s="4">
        <f t="shared" si="20"/>
        <v>-898.92862000000014</v>
      </c>
      <c r="I656" s="4">
        <f t="shared" si="21"/>
        <v>-228.15234000000001</v>
      </c>
    </row>
    <row r="657" spans="1:9" x14ac:dyDescent="0.25">
      <c r="A657">
        <v>2017</v>
      </c>
      <c r="B657" t="s">
        <v>0</v>
      </c>
      <c r="C657" s="1" t="s">
        <v>14</v>
      </c>
      <c r="D657" s="11">
        <v>1582.97514</v>
      </c>
      <c r="E657" s="11">
        <v>300.54488000000003</v>
      </c>
      <c r="F657">
        <v>2175.7884400000003</v>
      </c>
      <c r="G657">
        <v>406.59799999999996</v>
      </c>
      <c r="H657" s="4">
        <f t="shared" si="20"/>
        <v>-592.81330000000025</v>
      </c>
      <c r="I657" s="4">
        <f t="shared" si="21"/>
        <v>-106.05311999999992</v>
      </c>
    </row>
    <row r="658" spans="1:9" x14ac:dyDescent="0.25">
      <c r="A658">
        <v>2017</v>
      </c>
      <c r="B658" t="s">
        <v>0</v>
      </c>
      <c r="C658" s="1" t="s">
        <v>15</v>
      </c>
      <c r="D658" s="11">
        <v>3995.2531600000007</v>
      </c>
      <c r="E658" s="11">
        <v>1048.8975800000001</v>
      </c>
      <c r="F658">
        <v>994.52589</v>
      </c>
      <c r="G658">
        <v>165.197</v>
      </c>
      <c r="H658" s="4">
        <f t="shared" si="20"/>
        <v>3000.7272700000008</v>
      </c>
      <c r="I658" s="4">
        <f t="shared" si="21"/>
        <v>883.70058000000006</v>
      </c>
    </row>
    <row r="659" spans="1:9" x14ac:dyDescent="0.25">
      <c r="A659">
        <v>2017</v>
      </c>
      <c r="B659" t="s">
        <v>0</v>
      </c>
      <c r="C659" s="1" t="s">
        <v>18</v>
      </c>
      <c r="D659" s="11">
        <v>426.74470000000002</v>
      </c>
      <c r="E659" s="11">
        <v>142.92167000000001</v>
      </c>
      <c r="F659">
        <v>140.92268999999999</v>
      </c>
      <c r="G659">
        <v>32.933999999999997</v>
      </c>
      <c r="H659" s="4">
        <f t="shared" si="20"/>
        <v>285.82201000000003</v>
      </c>
      <c r="I659" s="4">
        <f t="shared" si="21"/>
        <v>109.98767000000001</v>
      </c>
    </row>
    <row r="660" spans="1:9" x14ac:dyDescent="0.25">
      <c r="A660">
        <v>2017</v>
      </c>
      <c r="B660" t="s">
        <v>0</v>
      </c>
      <c r="C660" s="1" t="s">
        <v>16</v>
      </c>
      <c r="D660" s="11">
        <v>5.4017900000000001</v>
      </c>
      <c r="E660" s="11">
        <v>1.66293</v>
      </c>
      <c r="F660">
        <v>44.960579999999993</v>
      </c>
      <c r="G660">
        <v>9.2900000000000009</v>
      </c>
      <c r="H660" s="4">
        <f t="shared" si="20"/>
        <v>-39.558789999999995</v>
      </c>
      <c r="I660" s="4">
        <f t="shared" si="21"/>
        <v>-7.6270700000000007</v>
      </c>
    </row>
    <row r="661" spans="1:9" x14ac:dyDescent="0.25">
      <c r="A661">
        <v>2017</v>
      </c>
      <c r="B661" t="s">
        <v>0</v>
      </c>
      <c r="C661" s="1" t="s">
        <v>17</v>
      </c>
      <c r="D661" s="11">
        <v>33.216920000000002</v>
      </c>
      <c r="E661" s="11">
        <v>9.0410700000000013</v>
      </c>
      <c r="F661">
        <v>548.35045000000002</v>
      </c>
      <c r="G661">
        <v>144.87799999999999</v>
      </c>
      <c r="H661" s="4">
        <f t="shared" si="20"/>
        <v>-515.13353000000006</v>
      </c>
      <c r="I661" s="4">
        <f t="shared" si="21"/>
        <v>-135.83693</v>
      </c>
    </row>
    <row r="662" spans="1:9" x14ac:dyDescent="0.25">
      <c r="A662">
        <v>2017</v>
      </c>
      <c r="B662" t="s">
        <v>1</v>
      </c>
      <c r="C662" s="1" t="s">
        <v>14</v>
      </c>
      <c r="D662" s="11">
        <v>1774.1560999999999</v>
      </c>
      <c r="E662" s="11">
        <v>329.68059</v>
      </c>
      <c r="F662">
        <v>2650.6806299999998</v>
      </c>
      <c r="G662">
        <v>475.97400000000005</v>
      </c>
      <c r="H662" s="4">
        <f t="shared" si="20"/>
        <v>-876.52452999999991</v>
      </c>
      <c r="I662" s="4">
        <f t="shared" si="21"/>
        <v>-146.29341000000005</v>
      </c>
    </row>
    <row r="663" spans="1:9" x14ac:dyDescent="0.25">
      <c r="A663">
        <v>2017</v>
      </c>
      <c r="B663" t="s">
        <v>1</v>
      </c>
      <c r="C663" s="1" t="s">
        <v>15</v>
      </c>
      <c r="D663" s="11">
        <v>3784.7106500000004</v>
      </c>
      <c r="E663" s="11">
        <v>966.77630999999985</v>
      </c>
      <c r="F663">
        <v>1784.2667300000003</v>
      </c>
      <c r="G663">
        <v>335.08299999999991</v>
      </c>
      <c r="H663" s="4">
        <f t="shared" si="20"/>
        <v>2000.4439200000002</v>
      </c>
      <c r="I663" s="4">
        <f t="shared" si="21"/>
        <v>631.69330999999988</v>
      </c>
    </row>
    <row r="664" spans="1:9" x14ac:dyDescent="0.25">
      <c r="A664">
        <v>2017</v>
      </c>
      <c r="B664" t="s">
        <v>1</v>
      </c>
      <c r="C664" s="1" t="s">
        <v>18</v>
      </c>
      <c r="D664" s="11">
        <v>612.74634000000015</v>
      </c>
      <c r="E664" s="11">
        <v>193.56725</v>
      </c>
      <c r="F664">
        <v>487.38049000000001</v>
      </c>
      <c r="G664">
        <v>116.541</v>
      </c>
      <c r="H664" s="4">
        <f t="shared" si="20"/>
        <v>125.36585000000014</v>
      </c>
      <c r="I664" s="4">
        <f t="shared" si="21"/>
        <v>77.026250000000005</v>
      </c>
    </row>
    <row r="665" spans="1:9" x14ac:dyDescent="0.25">
      <c r="A665">
        <v>2017</v>
      </c>
      <c r="B665" t="s">
        <v>1</v>
      </c>
      <c r="C665" s="1" t="s">
        <v>19</v>
      </c>
      <c r="F665">
        <v>0.66647000000000001</v>
      </c>
      <c r="G665">
        <v>2.1999999999999999E-2</v>
      </c>
      <c r="H665" s="4">
        <f t="shared" si="20"/>
        <v>-0.66647000000000001</v>
      </c>
      <c r="I665" s="4">
        <f t="shared" si="21"/>
        <v>-2.1999999999999999E-2</v>
      </c>
    </row>
    <row r="666" spans="1:9" x14ac:dyDescent="0.25">
      <c r="A666">
        <v>2017</v>
      </c>
      <c r="B666" t="s">
        <v>1</v>
      </c>
      <c r="C666" s="1" t="s">
        <v>16</v>
      </c>
      <c r="D666" s="11">
        <v>3.28308</v>
      </c>
      <c r="E666" s="11">
        <v>1.1977800000000001</v>
      </c>
      <c r="F666">
        <v>36.183139999999995</v>
      </c>
      <c r="G666">
        <v>8.1430000000000007</v>
      </c>
      <c r="H666" s="4">
        <f t="shared" si="20"/>
        <v>-32.900059999999996</v>
      </c>
      <c r="I666" s="4">
        <f t="shared" si="21"/>
        <v>-6.9452200000000008</v>
      </c>
    </row>
    <row r="667" spans="1:9" x14ac:dyDescent="0.25">
      <c r="A667">
        <v>2017</v>
      </c>
      <c r="B667" t="s">
        <v>1</v>
      </c>
      <c r="C667" s="1" t="s">
        <v>17</v>
      </c>
      <c r="D667" s="11">
        <v>92.408799999999999</v>
      </c>
      <c r="E667" s="11">
        <v>24.907610000000002</v>
      </c>
      <c r="F667">
        <v>521.78553000000011</v>
      </c>
      <c r="G667">
        <v>116.82</v>
      </c>
      <c r="H667" s="4">
        <f t="shared" si="20"/>
        <v>-429.37673000000012</v>
      </c>
      <c r="I667" s="4">
        <f t="shared" si="21"/>
        <v>-91.912389999999988</v>
      </c>
    </row>
    <row r="668" spans="1:9" x14ac:dyDescent="0.25">
      <c r="A668">
        <v>2017</v>
      </c>
      <c r="B668" t="s">
        <v>2</v>
      </c>
      <c r="C668" s="1" t="s">
        <v>14</v>
      </c>
      <c r="D668" s="11">
        <v>1701.4924099999998</v>
      </c>
      <c r="E668" s="11">
        <v>312.46470999999997</v>
      </c>
      <c r="F668">
        <v>3097.2027999999996</v>
      </c>
      <c r="G668">
        <v>568.20000000000005</v>
      </c>
      <c r="H668" s="4">
        <f t="shared" si="20"/>
        <v>-1395.7103899999997</v>
      </c>
      <c r="I668" s="4">
        <f t="shared" si="21"/>
        <v>-255.73529000000008</v>
      </c>
    </row>
    <row r="669" spans="1:9" x14ac:dyDescent="0.25">
      <c r="A669">
        <v>2017</v>
      </c>
      <c r="B669" t="s">
        <v>2</v>
      </c>
      <c r="C669" s="1" t="s">
        <v>15</v>
      </c>
      <c r="D669" s="11">
        <v>3789.2065900000011</v>
      </c>
      <c r="E669" s="11">
        <v>1083.9466500000001</v>
      </c>
      <c r="F669">
        <v>1557.4555999999998</v>
      </c>
      <c r="G669">
        <v>283.55700000000002</v>
      </c>
      <c r="H669" s="4">
        <f t="shared" si="20"/>
        <v>2231.7509900000014</v>
      </c>
      <c r="I669" s="4">
        <f t="shared" si="21"/>
        <v>800.38965000000007</v>
      </c>
    </row>
    <row r="670" spans="1:9" x14ac:dyDescent="0.25">
      <c r="A670">
        <v>2017</v>
      </c>
      <c r="B670" t="s">
        <v>2</v>
      </c>
      <c r="C670" s="1" t="s">
        <v>18</v>
      </c>
      <c r="D670" s="11">
        <v>495.29335000000003</v>
      </c>
      <c r="E670" s="11">
        <v>136.75032999999999</v>
      </c>
      <c r="F670">
        <v>219.32279</v>
      </c>
      <c r="G670">
        <v>56.120999999999995</v>
      </c>
      <c r="H670" s="4">
        <f t="shared" si="20"/>
        <v>275.97056000000003</v>
      </c>
      <c r="I670" s="4">
        <f t="shared" si="21"/>
        <v>80.629329999999996</v>
      </c>
    </row>
    <row r="671" spans="1:9" x14ac:dyDescent="0.25">
      <c r="A671">
        <v>2017</v>
      </c>
      <c r="B671" t="s">
        <v>2</v>
      </c>
      <c r="C671" s="1" t="s">
        <v>19</v>
      </c>
      <c r="F671">
        <v>0.41179000000000004</v>
      </c>
      <c r="G671">
        <v>0.02</v>
      </c>
      <c r="H671" s="4">
        <f t="shared" si="20"/>
        <v>-0.41179000000000004</v>
      </c>
      <c r="I671" s="4">
        <f t="shared" si="21"/>
        <v>-0.02</v>
      </c>
    </row>
    <row r="672" spans="1:9" x14ac:dyDescent="0.25">
      <c r="A672">
        <v>2017</v>
      </c>
      <c r="B672" t="s">
        <v>2</v>
      </c>
      <c r="C672" s="1" t="s">
        <v>16</v>
      </c>
      <c r="D672" s="11">
        <v>5.0972799999999996</v>
      </c>
      <c r="E672" s="11">
        <v>1.62887</v>
      </c>
      <c r="F672">
        <v>22.919079999999997</v>
      </c>
      <c r="G672">
        <v>4.7030000000000003</v>
      </c>
      <c r="H672" s="4">
        <f t="shared" si="20"/>
        <v>-17.821799999999996</v>
      </c>
      <c r="I672" s="4">
        <f t="shared" si="21"/>
        <v>-3.0741300000000003</v>
      </c>
    </row>
    <row r="673" spans="1:9" x14ac:dyDescent="0.25">
      <c r="A673">
        <v>2017</v>
      </c>
      <c r="B673" t="s">
        <v>2</v>
      </c>
      <c r="C673" s="1" t="s">
        <v>17</v>
      </c>
      <c r="D673" s="11">
        <v>90.349969999999999</v>
      </c>
      <c r="E673" s="11">
        <v>26.008240000000001</v>
      </c>
      <c r="F673">
        <v>630.16579999999999</v>
      </c>
      <c r="G673">
        <v>148.18199999999999</v>
      </c>
      <c r="H673" s="4">
        <f t="shared" si="20"/>
        <v>-539.81583000000001</v>
      </c>
      <c r="I673" s="4">
        <f t="shared" si="21"/>
        <v>-122.17375999999999</v>
      </c>
    </row>
    <row r="674" spans="1:9" x14ac:dyDescent="0.25">
      <c r="A674">
        <v>2017</v>
      </c>
      <c r="B674" t="s">
        <v>3</v>
      </c>
      <c r="C674" s="1" t="s">
        <v>14</v>
      </c>
      <c r="D674" s="11">
        <v>933.72595999999999</v>
      </c>
      <c r="E674" s="11">
        <v>173.55752000000001</v>
      </c>
      <c r="F674">
        <v>1726.4341300000001</v>
      </c>
      <c r="G674">
        <v>307.20800000000003</v>
      </c>
      <c r="H674" s="4">
        <f t="shared" si="20"/>
        <v>-792.70817000000011</v>
      </c>
      <c r="I674" s="4">
        <f t="shared" si="21"/>
        <v>-133.65048000000002</v>
      </c>
    </row>
    <row r="675" spans="1:9" x14ac:dyDescent="0.25">
      <c r="A675">
        <v>2017</v>
      </c>
      <c r="B675" t="s">
        <v>3</v>
      </c>
      <c r="C675" s="1" t="s">
        <v>15</v>
      </c>
      <c r="D675" s="11">
        <v>3451.2531300000001</v>
      </c>
      <c r="E675" s="11">
        <v>963.30273000000011</v>
      </c>
      <c r="F675">
        <v>1284.8875499999995</v>
      </c>
      <c r="G675">
        <v>250.58699999999996</v>
      </c>
      <c r="H675" s="4">
        <f t="shared" si="20"/>
        <v>2166.3655800000006</v>
      </c>
      <c r="I675" s="4">
        <f t="shared" si="21"/>
        <v>712.71573000000012</v>
      </c>
    </row>
    <row r="676" spans="1:9" x14ac:dyDescent="0.25">
      <c r="A676">
        <v>2017</v>
      </c>
      <c r="B676" t="s">
        <v>3</v>
      </c>
      <c r="C676" s="1" t="s">
        <v>18</v>
      </c>
      <c r="D676" s="11">
        <v>282.13717999999994</v>
      </c>
      <c r="E676" s="11">
        <v>154.89117999999999</v>
      </c>
      <c r="F676">
        <v>355.63670999999999</v>
      </c>
      <c r="G676">
        <v>99.271000000000015</v>
      </c>
      <c r="H676" s="4">
        <f t="shared" si="20"/>
        <v>-73.49953000000005</v>
      </c>
      <c r="I676" s="4">
        <f t="shared" si="21"/>
        <v>55.620179999999976</v>
      </c>
    </row>
    <row r="677" spans="1:9" x14ac:dyDescent="0.25">
      <c r="A677">
        <v>2017</v>
      </c>
      <c r="B677" t="s">
        <v>3</v>
      </c>
      <c r="C677" s="1" t="s">
        <v>16</v>
      </c>
      <c r="D677" s="11">
        <v>8.642710000000001</v>
      </c>
      <c r="E677" s="11">
        <v>2.9100600000000001</v>
      </c>
      <c r="F677">
        <v>17.710639999999998</v>
      </c>
      <c r="G677">
        <v>3.302</v>
      </c>
      <c r="H677" s="4">
        <f t="shared" si="20"/>
        <v>-9.0679299999999969</v>
      </c>
      <c r="I677" s="4">
        <f t="shared" si="21"/>
        <v>-0.39193999999999996</v>
      </c>
    </row>
    <row r="678" spans="1:9" x14ac:dyDescent="0.25">
      <c r="A678">
        <v>2017</v>
      </c>
      <c r="B678" t="s">
        <v>3</v>
      </c>
      <c r="C678" s="1" t="s">
        <v>17</v>
      </c>
      <c r="D678" s="11">
        <v>23.655839999999998</v>
      </c>
      <c r="E678" s="11">
        <v>6.7852500000000004</v>
      </c>
      <c r="F678">
        <v>744.97046999999998</v>
      </c>
      <c r="G678">
        <v>168.98699999999999</v>
      </c>
      <c r="H678" s="4">
        <f t="shared" si="20"/>
        <v>-721.31462999999997</v>
      </c>
      <c r="I678" s="4">
        <f t="shared" si="21"/>
        <v>-162.20175</v>
      </c>
    </row>
    <row r="679" spans="1:9" x14ac:dyDescent="0.25">
      <c r="A679">
        <v>2017</v>
      </c>
      <c r="B679" t="s">
        <v>4</v>
      </c>
      <c r="C679" s="1" t="s">
        <v>14</v>
      </c>
      <c r="D679" s="11">
        <v>1191.47721</v>
      </c>
      <c r="E679" s="11">
        <v>231.20882000000003</v>
      </c>
      <c r="F679">
        <v>2032.0397700000003</v>
      </c>
      <c r="G679">
        <v>377.46500000000003</v>
      </c>
      <c r="H679" s="4">
        <f t="shared" si="20"/>
        <v>-840.5625600000003</v>
      </c>
      <c r="I679" s="4">
        <f t="shared" si="21"/>
        <v>-146.25618</v>
      </c>
    </row>
    <row r="680" spans="1:9" x14ac:dyDescent="0.25">
      <c r="A680">
        <v>2017</v>
      </c>
      <c r="B680" t="s">
        <v>4</v>
      </c>
      <c r="C680" s="1" t="s">
        <v>15</v>
      </c>
      <c r="D680" s="11">
        <v>3839.0712800000001</v>
      </c>
      <c r="E680" s="11">
        <v>942.25357999999994</v>
      </c>
      <c r="F680">
        <v>1857.61365</v>
      </c>
      <c r="G680">
        <v>323.86899999999997</v>
      </c>
      <c r="H680" s="4">
        <f t="shared" si="20"/>
        <v>1981.4576300000001</v>
      </c>
      <c r="I680" s="4">
        <f t="shared" si="21"/>
        <v>618.38457999999991</v>
      </c>
    </row>
    <row r="681" spans="1:9" x14ac:dyDescent="0.25">
      <c r="A681">
        <v>2017</v>
      </c>
      <c r="B681" t="s">
        <v>4</v>
      </c>
      <c r="C681" s="1" t="s">
        <v>18</v>
      </c>
      <c r="D681" s="11">
        <v>324.76999000000001</v>
      </c>
      <c r="E681" s="11">
        <v>110.18912</v>
      </c>
      <c r="F681">
        <v>294.87351999999998</v>
      </c>
      <c r="G681">
        <v>92.700999999999993</v>
      </c>
      <c r="H681" s="4">
        <f t="shared" si="20"/>
        <v>29.896470000000022</v>
      </c>
      <c r="I681" s="4">
        <f t="shared" si="21"/>
        <v>17.488120000000009</v>
      </c>
    </row>
    <row r="682" spans="1:9" x14ac:dyDescent="0.25">
      <c r="A682">
        <v>2017</v>
      </c>
      <c r="B682" t="s">
        <v>4</v>
      </c>
      <c r="C682" s="1" t="s">
        <v>16</v>
      </c>
      <c r="D682" s="11">
        <v>6.1339000000000006</v>
      </c>
      <c r="E682" s="11">
        <v>2.1616099999999996</v>
      </c>
      <c r="F682">
        <v>22.337539999999997</v>
      </c>
      <c r="G682">
        <v>4.4770000000000003</v>
      </c>
      <c r="H682" s="4">
        <f t="shared" si="20"/>
        <v>-16.203639999999996</v>
      </c>
      <c r="I682" s="4">
        <f t="shared" si="21"/>
        <v>-2.3153900000000007</v>
      </c>
    </row>
    <row r="683" spans="1:9" x14ac:dyDescent="0.25">
      <c r="A683">
        <v>2017</v>
      </c>
      <c r="B683" t="s">
        <v>4</v>
      </c>
      <c r="C683" s="1" t="s">
        <v>17</v>
      </c>
      <c r="D683" s="11">
        <v>48.071389999999994</v>
      </c>
      <c r="E683" s="11">
        <v>26.91601</v>
      </c>
      <c r="F683">
        <v>843.47883000000002</v>
      </c>
      <c r="G683">
        <v>194.95999999999998</v>
      </c>
      <c r="H683" s="4">
        <f t="shared" si="20"/>
        <v>-795.40744000000007</v>
      </c>
      <c r="I683" s="4">
        <f t="shared" si="21"/>
        <v>-168.04398999999998</v>
      </c>
    </row>
    <row r="684" spans="1:9" x14ac:dyDescent="0.25">
      <c r="A684">
        <v>2017</v>
      </c>
      <c r="B684" t="s">
        <v>5</v>
      </c>
      <c r="C684" s="1" t="s">
        <v>14</v>
      </c>
      <c r="D684" s="11">
        <v>933.5243099999999</v>
      </c>
      <c r="E684" s="11">
        <v>175.03478000000001</v>
      </c>
      <c r="F684">
        <v>2509.9596200000001</v>
      </c>
      <c r="G684">
        <v>472.71500000000009</v>
      </c>
      <c r="H684" s="4">
        <f t="shared" si="20"/>
        <v>-1576.4353100000003</v>
      </c>
      <c r="I684" s="4">
        <f t="shared" si="21"/>
        <v>-297.68022000000008</v>
      </c>
    </row>
    <row r="685" spans="1:9" x14ac:dyDescent="0.25">
      <c r="A685">
        <v>2017</v>
      </c>
      <c r="B685" t="s">
        <v>5</v>
      </c>
      <c r="C685" s="1" t="s">
        <v>15</v>
      </c>
      <c r="D685" s="11">
        <v>3944.0295500000002</v>
      </c>
      <c r="E685" s="11">
        <v>968.54800999999998</v>
      </c>
      <c r="F685">
        <v>1441.3795100000002</v>
      </c>
      <c r="G685">
        <v>252.52500000000001</v>
      </c>
      <c r="H685" s="4">
        <f t="shared" si="20"/>
        <v>2502.65004</v>
      </c>
      <c r="I685" s="4">
        <f t="shared" si="21"/>
        <v>716.02301</v>
      </c>
    </row>
    <row r="686" spans="1:9" x14ac:dyDescent="0.25">
      <c r="A686">
        <v>2017</v>
      </c>
      <c r="B686" t="s">
        <v>5</v>
      </c>
      <c r="C686" s="1" t="s">
        <v>18</v>
      </c>
      <c r="D686" s="11">
        <v>571.81546000000003</v>
      </c>
      <c r="E686" s="11">
        <v>188.68744999999998</v>
      </c>
      <c r="F686">
        <v>208.11658</v>
      </c>
      <c r="G686">
        <v>52.710999999999999</v>
      </c>
      <c r="H686" s="4">
        <f t="shared" si="20"/>
        <v>363.69888000000003</v>
      </c>
      <c r="I686" s="4">
        <f t="shared" si="21"/>
        <v>135.97645</v>
      </c>
    </row>
    <row r="687" spans="1:9" x14ac:dyDescent="0.25">
      <c r="A687">
        <v>2017</v>
      </c>
      <c r="B687" t="s">
        <v>5</v>
      </c>
      <c r="C687" s="1" t="s">
        <v>19</v>
      </c>
      <c r="F687">
        <v>0.83722000000000008</v>
      </c>
      <c r="G687">
        <v>2.8000000000000001E-2</v>
      </c>
      <c r="H687" s="4">
        <f t="shared" si="20"/>
        <v>-0.83722000000000008</v>
      </c>
      <c r="I687" s="4">
        <f t="shared" si="21"/>
        <v>-2.8000000000000001E-2</v>
      </c>
    </row>
    <row r="688" spans="1:9" x14ac:dyDescent="0.25">
      <c r="A688">
        <v>2017</v>
      </c>
      <c r="B688" t="s">
        <v>5</v>
      </c>
      <c r="C688" s="1" t="s">
        <v>16</v>
      </c>
      <c r="D688" s="11">
        <v>5.3775899999999996</v>
      </c>
      <c r="E688" s="11">
        <v>2.34978</v>
      </c>
      <c r="F688">
        <v>37.145559999999996</v>
      </c>
      <c r="G688">
        <v>6.7320000000000002</v>
      </c>
      <c r="H688" s="4">
        <f t="shared" si="20"/>
        <v>-31.767969999999998</v>
      </c>
      <c r="I688" s="4">
        <f t="shared" si="21"/>
        <v>-4.3822200000000002</v>
      </c>
    </row>
    <row r="689" spans="1:9" x14ac:dyDescent="0.25">
      <c r="A689">
        <v>2017</v>
      </c>
      <c r="B689" t="s">
        <v>5</v>
      </c>
      <c r="C689" s="1" t="s">
        <v>17</v>
      </c>
      <c r="D689" s="11">
        <v>128.82492000000002</v>
      </c>
      <c r="E689" s="11">
        <v>71.051389999999998</v>
      </c>
      <c r="F689">
        <v>641.02861999999993</v>
      </c>
      <c r="G689">
        <v>153.06</v>
      </c>
      <c r="H689" s="4">
        <f t="shared" si="20"/>
        <v>-512.20369999999991</v>
      </c>
      <c r="I689" s="4">
        <f t="shared" si="21"/>
        <v>-82.008610000000004</v>
      </c>
    </row>
    <row r="690" spans="1:9" x14ac:dyDescent="0.25">
      <c r="A690">
        <v>2017</v>
      </c>
      <c r="B690" t="s">
        <v>6</v>
      </c>
      <c r="C690" s="1" t="s">
        <v>14</v>
      </c>
      <c r="D690" s="11">
        <v>1140.8236200000001</v>
      </c>
      <c r="E690" s="11">
        <v>208.44120000000001</v>
      </c>
      <c r="F690">
        <v>2220.9016300000003</v>
      </c>
      <c r="G690">
        <v>413.21700000000004</v>
      </c>
      <c r="H690" s="4">
        <f t="shared" si="20"/>
        <v>-1080.0780100000002</v>
      </c>
      <c r="I690" s="4">
        <f t="shared" si="21"/>
        <v>-204.77580000000003</v>
      </c>
    </row>
    <row r="691" spans="1:9" x14ac:dyDescent="0.25">
      <c r="A691">
        <v>2017</v>
      </c>
      <c r="B691" t="s">
        <v>6</v>
      </c>
      <c r="C691" s="1" t="s">
        <v>15</v>
      </c>
      <c r="D691" s="11">
        <v>4104.5656900000004</v>
      </c>
      <c r="E691" s="11">
        <v>1049.3467100000003</v>
      </c>
      <c r="F691">
        <v>846.27000999999984</v>
      </c>
      <c r="G691">
        <v>142.15700000000001</v>
      </c>
      <c r="H691" s="4">
        <f t="shared" si="20"/>
        <v>3258.2956800000006</v>
      </c>
      <c r="I691" s="4">
        <f t="shared" si="21"/>
        <v>907.18971000000022</v>
      </c>
    </row>
    <row r="692" spans="1:9" x14ac:dyDescent="0.25">
      <c r="A692">
        <v>2017</v>
      </c>
      <c r="B692" t="s">
        <v>6</v>
      </c>
      <c r="C692" s="1" t="s">
        <v>18</v>
      </c>
      <c r="D692" s="11">
        <v>463.19067000000001</v>
      </c>
      <c r="E692" s="11">
        <v>101.29102</v>
      </c>
      <c r="F692">
        <v>174.96143000000001</v>
      </c>
      <c r="G692">
        <v>37.917999999999992</v>
      </c>
      <c r="H692" s="4">
        <f t="shared" si="20"/>
        <v>288.22924</v>
      </c>
      <c r="I692" s="4">
        <f t="shared" si="21"/>
        <v>63.373020000000011</v>
      </c>
    </row>
    <row r="693" spans="1:9" x14ac:dyDescent="0.25">
      <c r="A693">
        <v>2017</v>
      </c>
      <c r="B693" t="s">
        <v>6</v>
      </c>
      <c r="C693" s="1" t="s">
        <v>19</v>
      </c>
      <c r="F693">
        <v>0.91271999999999998</v>
      </c>
      <c r="G693">
        <v>0.03</v>
      </c>
      <c r="H693" s="4">
        <f t="shared" si="20"/>
        <v>-0.91271999999999998</v>
      </c>
      <c r="I693" s="4">
        <f t="shared" si="21"/>
        <v>-0.03</v>
      </c>
    </row>
    <row r="694" spans="1:9" x14ac:dyDescent="0.25">
      <c r="A694">
        <v>2017</v>
      </c>
      <c r="B694" t="s">
        <v>6</v>
      </c>
      <c r="C694" s="1" t="s">
        <v>16</v>
      </c>
      <c r="D694" s="11">
        <v>3.9694700000000003</v>
      </c>
      <c r="E694" s="11">
        <v>1.7554700000000001</v>
      </c>
      <c r="F694">
        <v>17.294539999999998</v>
      </c>
      <c r="G694">
        <v>2.9379999999999997</v>
      </c>
      <c r="H694" s="4">
        <f t="shared" si="20"/>
        <v>-13.325069999999997</v>
      </c>
      <c r="I694" s="4">
        <f t="shared" si="21"/>
        <v>-1.1825299999999996</v>
      </c>
    </row>
    <row r="695" spans="1:9" x14ac:dyDescent="0.25">
      <c r="A695">
        <v>2017</v>
      </c>
      <c r="B695" t="s">
        <v>6</v>
      </c>
      <c r="C695" s="1" t="s">
        <v>17</v>
      </c>
      <c r="D695" s="11">
        <v>65.829620000000006</v>
      </c>
      <c r="E695" s="11">
        <v>15.700949999999999</v>
      </c>
      <c r="F695">
        <v>842.73298</v>
      </c>
      <c r="G695">
        <v>198.54200000000003</v>
      </c>
      <c r="H695" s="4">
        <f t="shared" si="20"/>
        <v>-776.90336000000002</v>
      </c>
      <c r="I695" s="4">
        <f t="shared" si="21"/>
        <v>-182.84105000000002</v>
      </c>
    </row>
    <row r="696" spans="1:9" x14ac:dyDescent="0.25">
      <c r="A696">
        <v>2017</v>
      </c>
      <c r="B696" t="s">
        <v>7</v>
      </c>
      <c r="C696" s="1" t="s">
        <v>14</v>
      </c>
      <c r="D696" s="11">
        <v>1352.1193599999999</v>
      </c>
      <c r="E696" s="11">
        <v>259.50467999999995</v>
      </c>
      <c r="F696">
        <v>2105.4749000000002</v>
      </c>
      <c r="G696">
        <v>408.64200000000005</v>
      </c>
      <c r="H696" s="4">
        <f t="shared" si="20"/>
        <v>-753.35554000000025</v>
      </c>
      <c r="I696" s="4">
        <f t="shared" si="21"/>
        <v>-149.1373200000001</v>
      </c>
    </row>
    <row r="697" spans="1:9" x14ac:dyDescent="0.25">
      <c r="A697">
        <v>2017</v>
      </c>
      <c r="B697" t="s">
        <v>7</v>
      </c>
      <c r="C697" s="1" t="s">
        <v>15</v>
      </c>
      <c r="D697" s="11">
        <v>4660.6679399999994</v>
      </c>
      <c r="E697" s="11">
        <v>1081.3167599999999</v>
      </c>
      <c r="F697">
        <v>1521.9872199999998</v>
      </c>
      <c r="G697">
        <v>246.33500000000001</v>
      </c>
      <c r="H697" s="4">
        <f t="shared" si="20"/>
        <v>3138.6807199999994</v>
      </c>
      <c r="I697" s="4">
        <f t="shared" si="21"/>
        <v>834.98175999999989</v>
      </c>
    </row>
    <row r="698" spans="1:9" x14ac:dyDescent="0.25">
      <c r="A698">
        <v>2017</v>
      </c>
      <c r="B698" t="s">
        <v>7</v>
      </c>
      <c r="C698" s="1" t="s">
        <v>18</v>
      </c>
      <c r="D698" s="11">
        <v>553.65823999999998</v>
      </c>
      <c r="E698" s="11">
        <v>228.00605999999996</v>
      </c>
      <c r="F698">
        <v>266.37154999999996</v>
      </c>
      <c r="G698">
        <v>45.591000000000001</v>
      </c>
      <c r="H698" s="4">
        <f t="shared" si="20"/>
        <v>287.28669000000002</v>
      </c>
      <c r="I698" s="4">
        <f t="shared" si="21"/>
        <v>182.41505999999995</v>
      </c>
    </row>
    <row r="699" spans="1:9" x14ac:dyDescent="0.25">
      <c r="A699">
        <v>2017</v>
      </c>
      <c r="B699" t="s">
        <v>7</v>
      </c>
      <c r="C699" s="1" t="s">
        <v>16</v>
      </c>
      <c r="D699" s="11">
        <v>4.90442</v>
      </c>
      <c r="E699" s="11">
        <v>1.3355600000000001</v>
      </c>
      <c r="F699">
        <v>47.636199999999981</v>
      </c>
      <c r="G699">
        <v>7.5030000000000001</v>
      </c>
      <c r="H699" s="4">
        <f t="shared" si="20"/>
        <v>-42.731779999999979</v>
      </c>
      <c r="I699" s="4">
        <f t="shared" si="21"/>
        <v>-6.16744</v>
      </c>
    </row>
    <row r="700" spans="1:9" x14ac:dyDescent="0.25">
      <c r="A700">
        <v>2017</v>
      </c>
      <c r="B700" t="s">
        <v>7</v>
      </c>
      <c r="C700" s="1" t="s">
        <v>17</v>
      </c>
      <c r="D700" s="11">
        <v>118.24580999999999</v>
      </c>
      <c r="E700" s="11">
        <v>50.082570000000004</v>
      </c>
      <c r="F700">
        <v>875.00702000000001</v>
      </c>
      <c r="G700">
        <v>193.13499999999999</v>
      </c>
      <c r="H700" s="4">
        <f t="shared" si="20"/>
        <v>-756.76121000000001</v>
      </c>
      <c r="I700" s="4">
        <f t="shared" si="21"/>
        <v>-143.05242999999999</v>
      </c>
    </row>
    <row r="701" spans="1:9" x14ac:dyDescent="0.25">
      <c r="A701">
        <v>2017</v>
      </c>
      <c r="B701" t="s">
        <v>8</v>
      </c>
      <c r="C701" s="1" t="s">
        <v>14</v>
      </c>
      <c r="D701" s="11">
        <v>1470.8067400000002</v>
      </c>
      <c r="E701" s="11">
        <v>280.87968000000001</v>
      </c>
      <c r="F701">
        <v>2533.5801900000001</v>
      </c>
      <c r="G701">
        <v>481.45100000000008</v>
      </c>
      <c r="H701" s="4">
        <f t="shared" si="20"/>
        <v>-1062.7734499999999</v>
      </c>
      <c r="I701" s="4">
        <f t="shared" si="21"/>
        <v>-200.57132000000007</v>
      </c>
    </row>
    <row r="702" spans="1:9" x14ac:dyDescent="0.25">
      <c r="A702">
        <v>2017</v>
      </c>
      <c r="B702" t="s">
        <v>8</v>
      </c>
      <c r="C702" s="1" t="s">
        <v>15</v>
      </c>
      <c r="D702" s="11">
        <v>3821.5612200000005</v>
      </c>
      <c r="E702" s="11">
        <v>1019.9721100000002</v>
      </c>
      <c r="F702">
        <v>1290.4023099999997</v>
      </c>
      <c r="G702">
        <v>179.99600000000001</v>
      </c>
      <c r="H702" s="4">
        <f t="shared" si="20"/>
        <v>2531.158910000001</v>
      </c>
      <c r="I702" s="4">
        <f t="shared" si="21"/>
        <v>839.97611000000018</v>
      </c>
    </row>
    <row r="703" spans="1:9" x14ac:dyDescent="0.25">
      <c r="A703">
        <v>2017</v>
      </c>
      <c r="B703" t="s">
        <v>8</v>
      </c>
      <c r="C703" s="1" t="s">
        <v>18</v>
      </c>
      <c r="D703" s="11">
        <v>677.26273000000003</v>
      </c>
      <c r="E703" s="11">
        <v>236.97543000000005</v>
      </c>
      <c r="F703">
        <v>132.41012999999998</v>
      </c>
      <c r="G703">
        <v>60.265000000000001</v>
      </c>
      <c r="H703" s="4">
        <f t="shared" si="20"/>
        <v>544.85260000000005</v>
      </c>
      <c r="I703" s="4">
        <f t="shared" si="21"/>
        <v>176.71043000000003</v>
      </c>
    </row>
    <row r="704" spans="1:9" x14ac:dyDescent="0.25">
      <c r="A704">
        <v>2017</v>
      </c>
      <c r="B704" t="s">
        <v>8</v>
      </c>
      <c r="C704" s="1" t="s">
        <v>19</v>
      </c>
      <c r="F704">
        <v>2.43384</v>
      </c>
      <c r="G704">
        <v>0.251</v>
      </c>
      <c r="H704" s="4">
        <f t="shared" si="20"/>
        <v>-2.43384</v>
      </c>
      <c r="I704" s="4">
        <f t="shared" si="21"/>
        <v>-0.251</v>
      </c>
    </row>
    <row r="705" spans="1:9" x14ac:dyDescent="0.25">
      <c r="A705">
        <v>2017</v>
      </c>
      <c r="B705" t="s">
        <v>8</v>
      </c>
      <c r="C705" s="1" t="s">
        <v>16</v>
      </c>
      <c r="D705" s="11">
        <v>5.4965000000000002</v>
      </c>
      <c r="E705" s="11">
        <v>1.72882</v>
      </c>
      <c r="F705">
        <v>36.117389999999993</v>
      </c>
      <c r="G705">
        <v>6.2709999999999999</v>
      </c>
      <c r="H705" s="4">
        <f t="shared" si="20"/>
        <v>-30.620889999999992</v>
      </c>
      <c r="I705" s="4">
        <f t="shared" si="21"/>
        <v>-4.5421800000000001</v>
      </c>
    </row>
    <row r="706" spans="1:9" x14ac:dyDescent="0.25">
      <c r="A706">
        <v>2017</v>
      </c>
      <c r="B706" t="s">
        <v>8</v>
      </c>
      <c r="C706" s="1" t="s">
        <v>17</v>
      </c>
      <c r="D706" s="11">
        <v>57.158020000000008</v>
      </c>
      <c r="E706" s="11">
        <v>11.982609999999999</v>
      </c>
      <c r="F706">
        <v>788.08996000000002</v>
      </c>
      <c r="G706">
        <v>186.54500000000002</v>
      </c>
      <c r="H706" s="4">
        <f t="shared" si="20"/>
        <v>-730.93194000000005</v>
      </c>
      <c r="I706" s="4">
        <f t="shared" si="21"/>
        <v>-174.56239000000002</v>
      </c>
    </row>
    <row r="707" spans="1:9" x14ac:dyDescent="0.25">
      <c r="A707">
        <v>2017</v>
      </c>
      <c r="B707" t="s">
        <v>9</v>
      </c>
      <c r="C707" s="1" t="s">
        <v>14</v>
      </c>
      <c r="D707" s="11">
        <v>945.00084000000004</v>
      </c>
      <c r="E707" s="11">
        <v>181.83469000000002</v>
      </c>
      <c r="F707">
        <v>2434.0519300000001</v>
      </c>
      <c r="G707">
        <v>479.55799999999999</v>
      </c>
      <c r="H707" s="4">
        <f t="shared" si="20"/>
        <v>-1489.0510899999999</v>
      </c>
      <c r="I707" s="4">
        <f t="shared" si="21"/>
        <v>-297.72330999999997</v>
      </c>
    </row>
    <row r="708" spans="1:9" x14ac:dyDescent="0.25">
      <c r="A708">
        <v>2017</v>
      </c>
      <c r="B708" t="s">
        <v>9</v>
      </c>
      <c r="C708" s="1" t="s">
        <v>15</v>
      </c>
      <c r="D708" s="11">
        <v>5449.0607599999994</v>
      </c>
      <c r="E708" s="11">
        <v>1337.5477100000003</v>
      </c>
      <c r="F708">
        <v>1623.2852299999997</v>
      </c>
      <c r="G708">
        <v>212.75599999999997</v>
      </c>
      <c r="H708" s="4">
        <f t="shared" ref="H708:H716" si="22">+D708-F708</f>
        <v>3825.7755299999999</v>
      </c>
      <c r="I708" s="4">
        <f t="shared" ref="I708:I716" si="23">+E708-G708</f>
        <v>1124.7917100000004</v>
      </c>
    </row>
    <row r="709" spans="1:9" x14ac:dyDescent="0.25">
      <c r="A709">
        <v>2017</v>
      </c>
      <c r="B709" t="s">
        <v>9</v>
      </c>
      <c r="C709" s="1" t="s">
        <v>18</v>
      </c>
      <c r="D709" s="11">
        <v>351.80532999999997</v>
      </c>
      <c r="E709" s="11">
        <v>135.8603</v>
      </c>
      <c r="F709">
        <v>277.55513000000002</v>
      </c>
      <c r="G709">
        <v>82.417999999999992</v>
      </c>
      <c r="H709" s="4">
        <f t="shared" si="22"/>
        <v>74.25019999999995</v>
      </c>
      <c r="I709" s="4">
        <f t="shared" si="23"/>
        <v>53.442300000000003</v>
      </c>
    </row>
    <row r="710" spans="1:9" x14ac:dyDescent="0.25">
      <c r="A710">
        <v>2017</v>
      </c>
      <c r="B710" t="s">
        <v>9</v>
      </c>
      <c r="C710" s="1" t="s">
        <v>16</v>
      </c>
      <c r="D710" s="11">
        <v>4.8548799999999996</v>
      </c>
      <c r="E710" s="11">
        <v>1.55951</v>
      </c>
      <c r="F710">
        <v>47.122800000000005</v>
      </c>
      <c r="G710">
        <v>6.88</v>
      </c>
      <c r="H710" s="4">
        <f t="shared" si="22"/>
        <v>-42.267920000000004</v>
      </c>
      <c r="I710" s="4">
        <f t="shared" si="23"/>
        <v>-5.3204899999999995</v>
      </c>
    </row>
    <row r="711" spans="1:9" x14ac:dyDescent="0.25">
      <c r="A711">
        <v>2017</v>
      </c>
      <c r="B711" t="s">
        <v>9</v>
      </c>
      <c r="C711" s="1" t="s">
        <v>17</v>
      </c>
      <c r="D711" s="11">
        <v>94.399650000000008</v>
      </c>
      <c r="E711" s="11">
        <v>26.587</v>
      </c>
      <c r="F711">
        <v>951.01573000000008</v>
      </c>
      <c r="G711">
        <v>202.511</v>
      </c>
      <c r="H711" s="4">
        <f t="shared" si="22"/>
        <v>-856.61608000000001</v>
      </c>
      <c r="I711" s="4">
        <f t="shared" si="23"/>
        <v>-175.92400000000001</v>
      </c>
    </row>
    <row r="712" spans="1:9" x14ac:dyDescent="0.25">
      <c r="A712">
        <v>2017</v>
      </c>
      <c r="B712" t="s">
        <v>10</v>
      </c>
      <c r="C712" s="1" t="s">
        <v>14</v>
      </c>
      <c r="D712" s="11">
        <v>1372.5933</v>
      </c>
      <c r="E712" s="11">
        <v>257.84270000000004</v>
      </c>
      <c r="F712">
        <v>2582.1206700000002</v>
      </c>
      <c r="G712">
        <v>465.66300000000001</v>
      </c>
      <c r="H712" s="4">
        <f t="shared" si="22"/>
        <v>-1209.5273700000002</v>
      </c>
      <c r="I712" s="4">
        <f t="shared" si="23"/>
        <v>-207.82029999999997</v>
      </c>
    </row>
    <row r="713" spans="1:9" x14ac:dyDescent="0.25">
      <c r="A713">
        <v>2017</v>
      </c>
      <c r="B713" t="s">
        <v>10</v>
      </c>
      <c r="C713" s="1" t="s">
        <v>15</v>
      </c>
      <c r="D713" s="11">
        <v>4179.5971899999995</v>
      </c>
      <c r="E713" s="11">
        <v>1105.6487499999998</v>
      </c>
      <c r="F713">
        <v>1498.96417</v>
      </c>
      <c r="G713">
        <v>248.55599999999998</v>
      </c>
      <c r="H713" s="4">
        <f t="shared" si="22"/>
        <v>2680.6330199999993</v>
      </c>
      <c r="I713" s="4">
        <f t="shared" si="23"/>
        <v>857.0927499999998</v>
      </c>
    </row>
    <row r="714" spans="1:9" x14ac:dyDescent="0.25">
      <c r="A714">
        <v>2017</v>
      </c>
      <c r="B714" t="s">
        <v>10</v>
      </c>
      <c r="C714" s="1" t="s">
        <v>18</v>
      </c>
      <c r="D714" s="11">
        <v>640.77438999999993</v>
      </c>
      <c r="E714" s="11">
        <v>326.63927000000001</v>
      </c>
      <c r="F714">
        <v>372.26866000000001</v>
      </c>
      <c r="G714">
        <v>90.073000000000008</v>
      </c>
      <c r="H714" s="4">
        <f t="shared" si="22"/>
        <v>268.50572999999991</v>
      </c>
      <c r="I714" s="4">
        <f t="shared" si="23"/>
        <v>236.56627</v>
      </c>
    </row>
    <row r="715" spans="1:9" x14ac:dyDescent="0.25">
      <c r="A715">
        <v>2017</v>
      </c>
      <c r="B715" t="s">
        <v>10</v>
      </c>
      <c r="C715" s="1" t="s">
        <v>16</v>
      </c>
      <c r="D715" s="11">
        <v>8.1837999999999997</v>
      </c>
      <c r="E715" s="11">
        <v>2.2254199999999997</v>
      </c>
      <c r="F715">
        <v>24.813220000000001</v>
      </c>
      <c r="G715">
        <v>4.617</v>
      </c>
      <c r="H715" s="4">
        <f t="shared" si="22"/>
        <v>-16.629420000000003</v>
      </c>
      <c r="I715" s="4">
        <f t="shared" si="23"/>
        <v>-2.3915800000000003</v>
      </c>
    </row>
    <row r="716" spans="1:9" x14ac:dyDescent="0.25">
      <c r="A716">
        <v>2017</v>
      </c>
      <c r="B716" t="s">
        <v>10</v>
      </c>
      <c r="C716" s="1" t="s">
        <v>17</v>
      </c>
      <c r="D716" s="11">
        <v>189.34718999999998</v>
      </c>
      <c r="E716" s="11">
        <v>43.602890000000002</v>
      </c>
      <c r="F716">
        <v>1151.9253799999999</v>
      </c>
      <c r="G716">
        <v>251.072</v>
      </c>
      <c r="H716" s="4">
        <f t="shared" si="22"/>
        <v>-962.57818999999995</v>
      </c>
      <c r="I716" s="4">
        <f t="shared" si="23"/>
        <v>-207.46911</v>
      </c>
    </row>
    <row r="717" spans="1:9" x14ac:dyDescent="0.25">
      <c r="A717">
        <v>2017</v>
      </c>
      <c r="B717" t="s">
        <v>11</v>
      </c>
      <c r="C717" s="1" t="s">
        <v>14</v>
      </c>
      <c r="D717">
        <v>1543.9411499999999</v>
      </c>
      <c r="E717">
        <v>307.57387</v>
      </c>
      <c r="F717" s="11">
        <v>2039.1377800000002</v>
      </c>
      <c r="G717" s="11">
        <v>391.58799999999997</v>
      </c>
      <c r="H717" s="4">
        <f t="shared" ref="H717:H722" si="24">+D717-F717</f>
        <v>-495.19663000000037</v>
      </c>
      <c r="I717" s="4">
        <f t="shared" ref="I717:I719" si="25">+E717-G717</f>
        <v>-84.014129999999966</v>
      </c>
    </row>
    <row r="718" spans="1:9" x14ac:dyDescent="0.25">
      <c r="A718">
        <v>2017</v>
      </c>
      <c r="B718" t="s">
        <v>11</v>
      </c>
      <c r="C718" s="1" t="s">
        <v>15</v>
      </c>
      <c r="D718">
        <v>3625.1798899999999</v>
      </c>
      <c r="E718">
        <v>940.91147000000001</v>
      </c>
      <c r="F718" s="11">
        <v>1876.13222</v>
      </c>
      <c r="G718" s="11">
        <v>260.57299999999998</v>
      </c>
      <c r="H718" s="4">
        <f t="shared" si="24"/>
        <v>1749.0476699999999</v>
      </c>
      <c r="I718" s="4">
        <f t="shared" si="25"/>
        <v>680.33847000000003</v>
      </c>
    </row>
    <row r="719" spans="1:9" x14ac:dyDescent="0.25">
      <c r="A719">
        <v>2017</v>
      </c>
      <c r="B719" t="s">
        <v>11</v>
      </c>
      <c r="C719" s="1" t="s">
        <v>18</v>
      </c>
      <c r="D719">
        <v>1127.3272699999998</v>
      </c>
      <c r="E719">
        <v>462.90778</v>
      </c>
      <c r="F719" s="11">
        <v>172.96047000000002</v>
      </c>
      <c r="G719" s="11">
        <v>47.969000000000001</v>
      </c>
      <c r="H719" s="4">
        <f t="shared" si="24"/>
        <v>954.36679999999978</v>
      </c>
      <c r="I719" s="4">
        <f t="shared" si="25"/>
        <v>414.93878000000001</v>
      </c>
    </row>
    <row r="720" spans="1:9" x14ac:dyDescent="0.25">
      <c r="A720">
        <v>2017</v>
      </c>
      <c r="B720" t="s">
        <v>11</v>
      </c>
      <c r="C720" s="14" t="s">
        <v>19</v>
      </c>
      <c r="D720">
        <v>0</v>
      </c>
      <c r="E720">
        <v>0</v>
      </c>
      <c r="F720" s="11">
        <v>1.0567800000000001</v>
      </c>
      <c r="G720" s="11">
        <v>3.5000000000000003E-2</v>
      </c>
      <c r="H720" s="4">
        <f>+D720-F720</f>
        <v>-1.0567800000000001</v>
      </c>
      <c r="I720" s="4">
        <f>+E720-G720</f>
        <v>-3.5000000000000003E-2</v>
      </c>
    </row>
    <row r="721" spans="1:9" x14ac:dyDescent="0.25">
      <c r="A721">
        <v>2017</v>
      </c>
      <c r="B721" t="s">
        <v>11</v>
      </c>
      <c r="C721" s="1" t="s">
        <v>16</v>
      </c>
      <c r="D721">
        <v>7.0424200000000008</v>
      </c>
      <c r="E721">
        <v>2.2699099999999999</v>
      </c>
      <c r="F721" s="11">
        <v>19.069869999999998</v>
      </c>
      <c r="G721" s="11">
        <v>2.7990000000000004</v>
      </c>
      <c r="H721" s="4">
        <f t="shared" si="24"/>
        <v>-12.027449999999998</v>
      </c>
      <c r="I721" s="4">
        <f t="shared" ref="I721:I734" si="26">+E721-G721</f>
        <v>-0.5290900000000005</v>
      </c>
    </row>
    <row r="722" spans="1:9" x14ac:dyDescent="0.25">
      <c r="A722">
        <v>2017</v>
      </c>
      <c r="B722" t="s">
        <v>11</v>
      </c>
      <c r="C722" s="1" t="s">
        <v>17</v>
      </c>
      <c r="D722">
        <v>57.241070000000001</v>
      </c>
      <c r="E722">
        <v>10.344379999999999</v>
      </c>
      <c r="F722" s="11">
        <v>1264.33915</v>
      </c>
      <c r="G722" s="11">
        <v>281.74199999999996</v>
      </c>
      <c r="H722" s="4">
        <f t="shared" si="24"/>
        <v>-1207.09808</v>
      </c>
      <c r="I722" s="4">
        <f t="shared" si="26"/>
        <v>-271.39761999999996</v>
      </c>
    </row>
    <row r="723" spans="1:9" x14ac:dyDescent="0.25">
      <c r="A723">
        <v>2018</v>
      </c>
      <c r="B723" t="s">
        <v>0</v>
      </c>
      <c r="C723" t="s">
        <v>14</v>
      </c>
      <c r="D723">
        <v>1150.08716</v>
      </c>
      <c r="E723">
        <v>244.37280000000004</v>
      </c>
      <c r="F723">
        <v>2202.3254099999995</v>
      </c>
      <c r="G723">
        <v>383.88</v>
      </c>
      <c r="H723" s="4">
        <f>+D723-F723</f>
        <v>-1052.2382499999994</v>
      </c>
      <c r="I723" s="4">
        <f t="shared" si="26"/>
        <v>-139.50719999999995</v>
      </c>
    </row>
    <row r="724" spans="1:9" x14ac:dyDescent="0.25">
      <c r="A724">
        <v>2018</v>
      </c>
      <c r="B724" t="s">
        <v>0</v>
      </c>
      <c r="C724" t="s">
        <v>15</v>
      </c>
      <c r="D724">
        <v>3754.3761800000007</v>
      </c>
      <c r="E724">
        <v>1023.30453</v>
      </c>
      <c r="F724">
        <v>1133.3479300000001</v>
      </c>
      <c r="G724">
        <v>178.80700000000002</v>
      </c>
      <c r="H724" s="4">
        <f t="shared" ref="H724:H734" si="27">+D724-F724</f>
        <v>2621.0282500000003</v>
      </c>
      <c r="I724" s="4">
        <f t="shared" si="26"/>
        <v>844.49752999999998</v>
      </c>
    </row>
    <row r="725" spans="1:9" x14ac:dyDescent="0.25">
      <c r="A725">
        <v>2018</v>
      </c>
      <c r="B725" t="s">
        <v>0</v>
      </c>
      <c r="C725" t="s">
        <v>18</v>
      </c>
      <c r="D725">
        <v>691.80536999999993</v>
      </c>
      <c r="E725">
        <v>360.57674000000003</v>
      </c>
      <c r="F725">
        <v>41.98789</v>
      </c>
      <c r="G725">
        <v>26.973999999999997</v>
      </c>
      <c r="H725" s="4">
        <f t="shared" si="27"/>
        <v>649.81747999999993</v>
      </c>
      <c r="I725" s="4">
        <f t="shared" si="26"/>
        <v>333.60274000000004</v>
      </c>
    </row>
    <row r="726" spans="1:9" x14ac:dyDescent="0.25">
      <c r="A726">
        <v>2018</v>
      </c>
      <c r="B726" t="s">
        <v>0</v>
      </c>
      <c r="C726" t="s">
        <v>19</v>
      </c>
      <c r="D726">
        <v>0</v>
      </c>
      <c r="E726">
        <v>0</v>
      </c>
      <c r="F726">
        <v>0</v>
      </c>
      <c r="G726">
        <v>0</v>
      </c>
      <c r="H726" s="4">
        <f t="shared" si="27"/>
        <v>0</v>
      </c>
      <c r="I726" s="4">
        <f t="shared" si="26"/>
        <v>0</v>
      </c>
    </row>
    <row r="727" spans="1:9" x14ac:dyDescent="0.25">
      <c r="A727">
        <v>2018</v>
      </c>
      <c r="B727" t="s">
        <v>0</v>
      </c>
      <c r="C727" t="s">
        <v>16</v>
      </c>
      <c r="D727">
        <v>4.6052999999999997</v>
      </c>
      <c r="E727">
        <v>1.30871</v>
      </c>
      <c r="F727">
        <v>39.664530000000006</v>
      </c>
      <c r="G727">
        <v>6.3659999999999997</v>
      </c>
      <c r="H727" s="4">
        <f t="shared" si="27"/>
        <v>-35.059230000000007</v>
      </c>
      <c r="I727" s="4">
        <f t="shared" si="26"/>
        <v>-5.0572900000000001</v>
      </c>
    </row>
    <row r="728" spans="1:9" x14ac:dyDescent="0.25">
      <c r="A728">
        <v>2018</v>
      </c>
      <c r="B728" t="s">
        <v>0</v>
      </c>
      <c r="C728" t="s">
        <v>17</v>
      </c>
      <c r="D728">
        <v>71.314520000000002</v>
      </c>
      <c r="E728">
        <v>33.845199999999998</v>
      </c>
      <c r="F728">
        <v>1081.1224900000002</v>
      </c>
      <c r="G728">
        <v>236.18899999999999</v>
      </c>
      <c r="H728" s="4">
        <f t="shared" si="27"/>
        <v>-1009.8079700000002</v>
      </c>
      <c r="I728" s="4">
        <f t="shared" si="26"/>
        <v>-202.34379999999999</v>
      </c>
    </row>
    <row r="729" spans="1:9" x14ac:dyDescent="0.25">
      <c r="A729">
        <v>2018</v>
      </c>
      <c r="B729" t="s">
        <v>1</v>
      </c>
      <c r="C729" t="s">
        <v>14</v>
      </c>
      <c r="D729">
        <v>433.88498999999996</v>
      </c>
      <c r="E729">
        <v>103.89057000000001</v>
      </c>
      <c r="F729">
        <v>2322.9457499999999</v>
      </c>
      <c r="G729">
        <v>417.59200000000004</v>
      </c>
      <c r="H729" s="4">
        <f t="shared" si="27"/>
        <v>-1889.0607599999998</v>
      </c>
      <c r="I729" s="4">
        <f t="shared" si="26"/>
        <v>-313.70143000000002</v>
      </c>
    </row>
    <row r="730" spans="1:9" x14ac:dyDescent="0.25">
      <c r="A730">
        <v>2018</v>
      </c>
      <c r="B730" t="s">
        <v>1</v>
      </c>
      <c r="C730" t="s">
        <v>15</v>
      </c>
      <c r="D730">
        <v>4314.9346100000002</v>
      </c>
      <c r="E730">
        <v>1118.17815</v>
      </c>
      <c r="F730">
        <v>1080.9976300000005</v>
      </c>
      <c r="G730">
        <v>184.74700000000001</v>
      </c>
      <c r="H730" s="4">
        <f t="shared" si="27"/>
        <v>3233.9369799999995</v>
      </c>
      <c r="I730" s="4">
        <f t="shared" si="26"/>
        <v>933.43114999999989</v>
      </c>
    </row>
    <row r="731" spans="1:9" x14ac:dyDescent="0.25">
      <c r="A731">
        <v>2018</v>
      </c>
      <c r="B731" t="s">
        <v>1</v>
      </c>
      <c r="C731" t="s">
        <v>18</v>
      </c>
      <c r="D731">
        <v>780.30214000000001</v>
      </c>
      <c r="E731">
        <v>249.68049000000002</v>
      </c>
      <c r="F731">
        <v>154.21515999999997</v>
      </c>
      <c r="G731">
        <v>54.242999999999995</v>
      </c>
      <c r="H731" s="4">
        <f t="shared" si="27"/>
        <v>626.08698000000004</v>
      </c>
      <c r="I731" s="4">
        <f t="shared" si="26"/>
        <v>195.43749000000003</v>
      </c>
    </row>
    <row r="732" spans="1:9" x14ac:dyDescent="0.25">
      <c r="A732">
        <v>2018</v>
      </c>
      <c r="B732" t="s">
        <v>1</v>
      </c>
      <c r="C732" t="s">
        <v>19</v>
      </c>
      <c r="D732">
        <v>0</v>
      </c>
      <c r="E732">
        <v>0</v>
      </c>
      <c r="F732">
        <v>0</v>
      </c>
      <c r="G732">
        <v>0</v>
      </c>
      <c r="H732" s="4">
        <f t="shared" si="27"/>
        <v>0</v>
      </c>
      <c r="I732" s="4">
        <f t="shared" si="26"/>
        <v>0</v>
      </c>
    </row>
    <row r="733" spans="1:9" x14ac:dyDescent="0.25">
      <c r="A733">
        <v>2018</v>
      </c>
      <c r="B733" t="s">
        <v>1</v>
      </c>
      <c r="C733" t="s">
        <v>16</v>
      </c>
      <c r="D733">
        <v>8.771840000000001</v>
      </c>
      <c r="E733">
        <v>2.54182</v>
      </c>
      <c r="F733">
        <v>37.490719999999996</v>
      </c>
      <c r="G733">
        <v>5.84</v>
      </c>
      <c r="H733" s="4">
        <f t="shared" si="27"/>
        <v>-28.718879999999995</v>
      </c>
      <c r="I733" s="4">
        <f t="shared" si="26"/>
        <v>-3.2981799999999999</v>
      </c>
    </row>
    <row r="734" spans="1:9" x14ac:dyDescent="0.25">
      <c r="A734">
        <v>2018</v>
      </c>
      <c r="B734" t="s">
        <v>1</v>
      </c>
      <c r="C734" t="s">
        <v>17</v>
      </c>
      <c r="D734">
        <v>166.65879000000001</v>
      </c>
      <c r="E734">
        <v>80.64452</v>
      </c>
      <c r="F734">
        <v>792.43482000000006</v>
      </c>
      <c r="G734">
        <v>182.125</v>
      </c>
      <c r="H734" s="4">
        <f t="shared" si="27"/>
        <v>-625.77602999999999</v>
      </c>
      <c r="I734" s="4">
        <f t="shared" si="26"/>
        <v>-101.48048</v>
      </c>
    </row>
    <row r="735" spans="1:9" x14ac:dyDescent="0.25">
      <c r="A735">
        <v>2018</v>
      </c>
      <c r="B735" t="s">
        <v>2</v>
      </c>
      <c r="C735" t="s">
        <v>14</v>
      </c>
      <c r="D735">
        <v>1377.4390799999999</v>
      </c>
      <c r="E735">
        <v>264.01695000000001</v>
      </c>
      <c r="F735">
        <v>2376.4297800000004</v>
      </c>
      <c r="G735">
        <v>455.28700000000003</v>
      </c>
      <c r="H735" s="4">
        <f t="shared" ref="H735:H740" si="28">+D735-F735</f>
        <v>-998.99070000000052</v>
      </c>
      <c r="I735" s="4">
        <f t="shared" ref="I735:I740" si="29">+E735-G735</f>
        <v>-191.27005000000003</v>
      </c>
    </row>
    <row r="736" spans="1:9" x14ac:dyDescent="0.25">
      <c r="A736">
        <v>2018</v>
      </c>
      <c r="B736" t="s">
        <v>2</v>
      </c>
      <c r="C736" t="s">
        <v>15</v>
      </c>
      <c r="D736">
        <v>4799.3939699999992</v>
      </c>
      <c r="E736">
        <v>1233.0063</v>
      </c>
      <c r="F736">
        <v>1774.2633100000003</v>
      </c>
      <c r="G736">
        <v>288.47499999999997</v>
      </c>
      <c r="H736" s="4">
        <f t="shared" si="28"/>
        <v>3025.1306599999989</v>
      </c>
      <c r="I736" s="4">
        <f t="shared" si="29"/>
        <v>944.5313000000001</v>
      </c>
    </row>
    <row r="737" spans="1:9" x14ac:dyDescent="0.25">
      <c r="A737">
        <v>2018</v>
      </c>
      <c r="B737" t="s">
        <v>2</v>
      </c>
      <c r="C737" t="s">
        <v>18</v>
      </c>
      <c r="D737">
        <v>495.58735999999999</v>
      </c>
      <c r="E737">
        <v>212.62207000000001</v>
      </c>
      <c r="F737">
        <v>243.48261000000002</v>
      </c>
      <c r="G737">
        <v>67.317999999999998</v>
      </c>
      <c r="H737" s="4">
        <f t="shared" si="28"/>
        <v>252.10474999999997</v>
      </c>
      <c r="I737" s="4">
        <f t="shared" si="29"/>
        <v>145.30407000000002</v>
      </c>
    </row>
    <row r="738" spans="1:9" x14ac:dyDescent="0.25">
      <c r="A738">
        <v>2018</v>
      </c>
      <c r="B738" t="s">
        <v>2</v>
      </c>
      <c r="C738" t="s">
        <v>19</v>
      </c>
      <c r="D738">
        <v>0</v>
      </c>
      <c r="E738">
        <v>0</v>
      </c>
      <c r="F738">
        <v>0.85365999999999997</v>
      </c>
      <c r="G738">
        <v>0.06</v>
      </c>
      <c r="H738" s="4">
        <f t="shared" si="28"/>
        <v>-0.85365999999999997</v>
      </c>
      <c r="I738" s="4">
        <f t="shared" si="29"/>
        <v>-0.06</v>
      </c>
    </row>
    <row r="739" spans="1:9" x14ac:dyDescent="0.25">
      <c r="A739">
        <v>2018</v>
      </c>
      <c r="B739" t="s">
        <v>2</v>
      </c>
      <c r="C739" t="s">
        <v>16</v>
      </c>
      <c r="D739">
        <v>4.6872499999999997</v>
      </c>
      <c r="E739">
        <v>1.3321100000000001</v>
      </c>
      <c r="F739">
        <v>39.2408</v>
      </c>
      <c r="G739">
        <v>6.8890000000000002</v>
      </c>
      <c r="H739" s="4">
        <f t="shared" si="28"/>
        <v>-34.553550000000001</v>
      </c>
      <c r="I739" s="4">
        <f t="shared" si="29"/>
        <v>-5.5568900000000001</v>
      </c>
    </row>
    <row r="740" spans="1:9" x14ac:dyDescent="0.25">
      <c r="A740">
        <v>2018</v>
      </c>
      <c r="B740" t="s">
        <v>2</v>
      </c>
      <c r="C740" t="s">
        <v>17</v>
      </c>
      <c r="D740">
        <v>102.93802000000001</v>
      </c>
      <c r="E740">
        <v>54.675969999999992</v>
      </c>
      <c r="F740">
        <v>854.95972999999992</v>
      </c>
      <c r="G740">
        <v>187.036</v>
      </c>
      <c r="H740" s="4">
        <f t="shared" si="28"/>
        <v>-752.02170999999987</v>
      </c>
      <c r="I740" s="4">
        <f t="shared" si="29"/>
        <v>-132.36002999999999</v>
      </c>
    </row>
    <row r="741" spans="1:9" x14ac:dyDescent="0.25">
      <c r="A741">
        <v>2018</v>
      </c>
      <c r="B741" t="s">
        <v>3</v>
      </c>
      <c r="C741" t="s">
        <v>14</v>
      </c>
      <c r="D741">
        <v>1066.58413</v>
      </c>
      <c r="E741">
        <v>208.10687999999999</v>
      </c>
      <c r="F741">
        <v>2116.95102</v>
      </c>
      <c r="G741">
        <v>424.60800000000006</v>
      </c>
      <c r="H741" s="4">
        <f t="shared" ref="H741:H746" si="30">+D741-F741</f>
        <v>-1050.36689</v>
      </c>
      <c r="I741" s="4">
        <f t="shared" ref="I741:I746" si="31">+E741-G741</f>
        <v>-216.50112000000007</v>
      </c>
    </row>
    <row r="742" spans="1:9" x14ac:dyDescent="0.25">
      <c r="A742">
        <v>2018</v>
      </c>
      <c r="B742" t="s">
        <v>3</v>
      </c>
      <c r="C742" t="s">
        <v>15</v>
      </c>
      <c r="D742">
        <v>3482.68822</v>
      </c>
      <c r="E742">
        <v>923.98895000000005</v>
      </c>
      <c r="F742">
        <v>1565.9892</v>
      </c>
      <c r="G742">
        <v>219.096</v>
      </c>
      <c r="H742" s="4">
        <f t="shared" si="30"/>
        <v>1916.69902</v>
      </c>
      <c r="I742" s="4">
        <f t="shared" si="31"/>
        <v>704.89295000000004</v>
      </c>
    </row>
    <row r="743" spans="1:9" x14ac:dyDescent="0.25">
      <c r="A743">
        <v>2018</v>
      </c>
      <c r="B743" t="s">
        <v>3</v>
      </c>
      <c r="C743" t="s">
        <v>18</v>
      </c>
      <c r="D743">
        <v>310.49514999999997</v>
      </c>
      <c r="E743">
        <v>114.24881999999999</v>
      </c>
      <c r="F743">
        <v>140.04049000000001</v>
      </c>
      <c r="G743">
        <v>76.004000000000005</v>
      </c>
      <c r="H743" s="4">
        <f t="shared" si="30"/>
        <v>170.45465999999996</v>
      </c>
      <c r="I743" s="4">
        <f t="shared" si="31"/>
        <v>38.24481999999999</v>
      </c>
    </row>
    <row r="744" spans="1:9" x14ac:dyDescent="0.25">
      <c r="A744">
        <v>2018</v>
      </c>
      <c r="B744" t="s">
        <v>3</v>
      </c>
      <c r="C744" t="s">
        <v>19</v>
      </c>
      <c r="D744">
        <v>0</v>
      </c>
      <c r="E744">
        <v>0</v>
      </c>
      <c r="F744">
        <v>0</v>
      </c>
      <c r="G744">
        <v>0</v>
      </c>
      <c r="H744" s="4">
        <f t="shared" si="30"/>
        <v>0</v>
      </c>
      <c r="I744" s="4">
        <f t="shared" si="31"/>
        <v>0</v>
      </c>
    </row>
    <row r="745" spans="1:9" x14ac:dyDescent="0.25">
      <c r="A745">
        <v>2018</v>
      </c>
      <c r="B745" t="s">
        <v>3</v>
      </c>
      <c r="C745" t="s">
        <v>16</v>
      </c>
      <c r="D745">
        <v>8.1799499999999998</v>
      </c>
      <c r="E745">
        <v>2.2582199999999997</v>
      </c>
      <c r="F745">
        <v>18.702370000000002</v>
      </c>
      <c r="G745">
        <v>2.927</v>
      </c>
      <c r="H745" s="4">
        <f t="shared" si="30"/>
        <v>-10.522420000000002</v>
      </c>
      <c r="I745" s="4">
        <f t="shared" si="31"/>
        <v>-0.66878000000000037</v>
      </c>
    </row>
    <row r="746" spans="1:9" x14ac:dyDescent="0.25">
      <c r="A746">
        <v>2018</v>
      </c>
      <c r="B746" t="s">
        <v>3</v>
      </c>
      <c r="C746" t="s">
        <v>17</v>
      </c>
      <c r="D746">
        <v>138.04861</v>
      </c>
      <c r="E746">
        <v>50.930769999999995</v>
      </c>
      <c r="F746">
        <v>1061.1777300000001</v>
      </c>
      <c r="G746">
        <v>243.75200000000001</v>
      </c>
      <c r="H746" s="4">
        <f t="shared" si="30"/>
        <v>-923.12912000000006</v>
      </c>
      <c r="I746" s="4">
        <f t="shared" si="31"/>
        <v>-192.82123000000001</v>
      </c>
    </row>
    <row r="747" spans="1:9" x14ac:dyDescent="0.25">
      <c r="A747">
        <v>2018</v>
      </c>
      <c r="B747" t="s">
        <v>4</v>
      </c>
      <c r="C747" t="s">
        <v>14</v>
      </c>
      <c r="D747">
        <v>690.9216100000001</v>
      </c>
      <c r="E747">
        <v>126.7936</v>
      </c>
      <c r="F747">
        <v>2831.5816499999996</v>
      </c>
      <c r="G747">
        <v>521.66199999999992</v>
      </c>
      <c r="H747" s="4">
        <f t="shared" ref="H747:H752" si="32">+D747-F747</f>
        <v>-2140.6600399999998</v>
      </c>
      <c r="I747" s="4">
        <f t="shared" ref="I747:I752" si="33">+E747-G747</f>
        <v>-394.86839999999995</v>
      </c>
    </row>
    <row r="748" spans="1:9" x14ac:dyDescent="0.25">
      <c r="A748">
        <v>2018</v>
      </c>
      <c r="B748" t="s">
        <v>4</v>
      </c>
      <c r="C748" t="s">
        <v>15</v>
      </c>
      <c r="D748">
        <v>4172.7946999999995</v>
      </c>
      <c r="E748">
        <v>1105.45264</v>
      </c>
      <c r="F748">
        <v>2178.1907499999998</v>
      </c>
      <c r="G748">
        <v>334.9631</v>
      </c>
      <c r="H748" s="4">
        <f t="shared" si="32"/>
        <v>1994.6039499999997</v>
      </c>
      <c r="I748" s="4">
        <f t="shared" si="33"/>
        <v>770.48954000000003</v>
      </c>
    </row>
    <row r="749" spans="1:9" x14ac:dyDescent="0.25">
      <c r="A749">
        <v>2018</v>
      </c>
      <c r="B749" t="s">
        <v>4</v>
      </c>
      <c r="C749" t="s">
        <v>18</v>
      </c>
      <c r="D749">
        <v>795.65387999999984</v>
      </c>
      <c r="E749">
        <v>255.39456999999999</v>
      </c>
      <c r="F749">
        <v>303.53974999999991</v>
      </c>
      <c r="G749">
        <v>59.659050000000008</v>
      </c>
      <c r="H749" s="4">
        <f t="shared" si="32"/>
        <v>492.11412999999993</v>
      </c>
      <c r="I749" s="4">
        <f t="shared" si="33"/>
        <v>195.73551999999998</v>
      </c>
    </row>
    <row r="750" spans="1:9" x14ac:dyDescent="0.25">
      <c r="A750">
        <v>2018</v>
      </c>
      <c r="B750" t="s">
        <v>4</v>
      </c>
      <c r="C750" t="s">
        <v>19</v>
      </c>
      <c r="D750">
        <v>0</v>
      </c>
      <c r="E750">
        <v>0</v>
      </c>
      <c r="F750">
        <v>0</v>
      </c>
      <c r="G750">
        <v>0</v>
      </c>
      <c r="H750" s="4">
        <f t="shared" si="32"/>
        <v>0</v>
      </c>
      <c r="I750" s="4">
        <f t="shared" si="33"/>
        <v>0</v>
      </c>
    </row>
    <row r="751" spans="1:9" x14ac:dyDescent="0.25">
      <c r="A751">
        <v>2018</v>
      </c>
      <c r="B751" t="s">
        <v>4</v>
      </c>
      <c r="C751" t="s">
        <v>16</v>
      </c>
      <c r="D751">
        <v>6.6960699999999997</v>
      </c>
      <c r="E751">
        <v>2.1066700000000003</v>
      </c>
      <c r="F751">
        <v>23.618760000000005</v>
      </c>
      <c r="G751">
        <v>3.8220000000000001</v>
      </c>
      <c r="H751" s="4">
        <f t="shared" si="32"/>
        <v>-16.922690000000006</v>
      </c>
      <c r="I751" s="4">
        <f t="shared" si="33"/>
        <v>-1.7153299999999998</v>
      </c>
    </row>
    <row r="752" spans="1:9" x14ac:dyDescent="0.25">
      <c r="A752">
        <v>2018</v>
      </c>
      <c r="B752" t="s">
        <v>4</v>
      </c>
      <c r="C752" t="s">
        <v>17</v>
      </c>
      <c r="D752">
        <v>108.20524</v>
      </c>
      <c r="E752">
        <v>42.135739999999998</v>
      </c>
      <c r="F752">
        <v>804.10679999999991</v>
      </c>
      <c r="G752">
        <v>191.59699999999998</v>
      </c>
      <c r="H752" s="4">
        <f t="shared" si="32"/>
        <v>-695.9015599999999</v>
      </c>
      <c r="I752" s="4">
        <f t="shared" si="33"/>
        <v>-149.46125999999998</v>
      </c>
    </row>
    <row r="753" spans="1:9" x14ac:dyDescent="0.25">
      <c r="A753">
        <v>2018</v>
      </c>
      <c r="B753" t="s">
        <v>5</v>
      </c>
      <c r="C753" t="s">
        <v>14</v>
      </c>
      <c r="D753">
        <v>1421.6075200000002</v>
      </c>
      <c r="E753">
        <v>283.04609000000005</v>
      </c>
      <c r="F753">
        <v>979.08347999999989</v>
      </c>
      <c r="G753">
        <v>186.41900000000001</v>
      </c>
      <c r="H753" s="4">
        <f t="shared" ref="H753:H758" si="34">+D753-F753</f>
        <v>442.52404000000035</v>
      </c>
      <c r="I753" s="4">
        <f t="shared" ref="I753:I758" si="35">+E753-G753</f>
        <v>96.627090000000038</v>
      </c>
    </row>
    <row r="754" spans="1:9" x14ac:dyDescent="0.25">
      <c r="A754">
        <v>2018</v>
      </c>
      <c r="B754" t="s">
        <v>5</v>
      </c>
      <c r="C754" t="s">
        <v>15</v>
      </c>
      <c r="D754">
        <v>4192.74431</v>
      </c>
      <c r="E754">
        <v>1111.82033</v>
      </c>
      <c r="F754">
        <v>1473.74317</v>
      </c>
      <c r="G754">
        <v>221.96127999999999</v>
      </c>
      <c r="H754" s="4">
        <f t="shared" si="34"/>
        <v>2719.0011400000003</v>
      </c>
      <c r="I754" s="4">
        <f t="shared" si="35"/>
        <v>889.85905000000002</v>
      </c>
    </row>
    <row r="755" spans="1:9" x14ac:dyDescent="0.25">
      <c r="A755">
        <v>2018</v>
      </c>
      <c r="B755" t="s">
        <v>5</v>
      </c>
      <c r="C755" t="s">
        <v>18</v>
      </c>
      <c r="D755">
        <v>582.93732999999997</v>
      </c>
      <c r="E755">
        <v>253.29091</v>
      </c>
      <c r="F755">
        <v>34.953299999999999</v>
      </c>
      <c r="G755">
        <v>29.023</v>
      </c>
      <c r="H755" s="4">
        <f t="shared" si="34"/>
        <v>547.98402999999996</v>
      </c>
      <c r="I755" s="4">
        <f t="shared" si="35"/>
        <v>224.26791</v>
      </c>
    </row>
    <row r="756" spans="1:9" x14ac:dyDescent="0.25">
      <c r="A756">
        <v>2018</v>
      </c>
      <c r="B756" t="s">
        <v>5</v>
      </c>
      <c r="C756" t="s">
        <v>19</v>
      </c>
      <c r="D756">
        <v>0</v>
      </c>
      <c r="E756">
        <v>0</v>
      </c>
      <c r="F756">
        <v>0</v>
      </c>
      <c r="G756">
        <v>0</v>
      </c>
      <c r="H756" s="4">
        <f t="shared" si="34"/>
        <v>0</v>
      </c>
      <c r="I756" s="4">
        <f t="shared" si="35"/>
        <v>0</v>
      </c>
    </row>
    <row r="757" spans="1:9" x14ac:dyDescent="0.25">
      <c r="A757">
        <v>2018</v>
      </c>
      <c r="B757" t="s">
        <v>5</v>
      </c>
      <c r="C757" t="s">
        <v>16</v>
      </c>
      <c r="D757">
        <v>3.8581700000000003</v>
      </c>
      <c r="E757">
        <v>0.98707</v>
      </c>
      <c r="F757">
        <v>30.38775</v>
      </c>
      <c r="G757">
        <v>5.0449999999999999</v>
      </c>
      <c r="H757" s="4">
        <f t="shared" si="34"/>
        <v>-26.529579999999999</v>
      </c>
      <c r="I757" s="4">
        <f t="shared" si="35"/>
        <v>-4.0579299999999998</v>
      </c>
    </row>
    <row r="758" spans="1:9" x14ac:dyDescent="0.25">
      <c r="A758">
        <v>2018</v>
      </c>
      <c r="B758" t="s">
        <v>5</v>
      </c>
      <c r="C758" t="s">
        <v>17</v>
      </c>
      <c r="D758">
        <v>165.30049</v>
      </c>
      <c r="E758">
        <v>76.674219999999991</v>
      </c>
      <c r="F758">
        <v>748.4155599999998</v>
      </c>
      <c r="G758">
        <v>157.16000000000003</v>
      </c>
      <c r="H758" s="4">
        <f t="shared" si="34"/>
        <v>-583.11506999999983</v>
      </c>
      <c r="I758" s="4">
        <f t="shared" si="35"/>
        <v>-80.485780000000034</v>
      </c>
    </row>
    <row r="759" spans="1:9" x14ac:dyDescent="0.25">
      <c r="A759">
        <v>2018</v>
      </c>
      <c r="B759" t="s">
        <v>6</v>
      </c>
      <c r="C759" t="s">
        <v>14</v>
      </c>
      <c r="D759">
        <v>1435.19157</v>
      </c>
      <c r="E759">
        <v>282.85314</v>
      </c>
      <c r="F759" s="11">
        <v>1639.3856499999999</v>
      </c>
      <c r="G759" s="11">
        <v>336.35300000000001</v>
      </c>
      <c r="H759" s="4">
        <f t="shared" ref="H759:H764" si="36">+D759-F759</f>
        <v>-204.19407999999999</v>
      </c>
      <c r="I759" s="4">
        <f t="shared" ref="I759:I764" si="37">+E759-G759</f>
        <v>-53.499860000000012</v>
      </c>
    </row>
    <row r="760" spans="1:9" x14ac:dyDescent="0.25">
      <c r="A760">
        <v>2018</v>
      </c>
      <c r="B760" t="s">
        <v>6</v>
      </c>
      <c r="C760" t="s">
        <v>15</v>
      </c>
      <c r="D760">
        <v>3865.7876300000003</v>
      </c>
      <c r="E760">
        <v>1012.60619</v>
      </c>
      <c r="F760" s="11">
        <v>2056.5924000000005</v>
      </c>
      <c r="G760" s="11">
        <v>343.35999999999996</v>
      </c>
      <c r="H760" s="4">
        <f t="shared" si="36"/>
        <v>1809.1952299999998</v>
      </c>
      <c r="I760" s="4">
        <f t="shared" si="37"/>
        <v>669.24619000000007</v>
      </c>
    </row>
    <row r="761" spans="1:9" x14ac:dyDescent="0.25">
      <c r="A761">
        <v>2018</v>
      </c>
      <c r="B761" t="s">
        <v>6</v>
      </c>
      <c r="C761" t="s">
        <v>18</v>
      </c>
      <c r="D761">
        <v>728.14167999999995</v>
      </c>
      <c r="E761">
        <v>286.26441999999997</v>
      </c>
      <c r="F761" s="11">
        <v>47.851279999999996</v>
      </c>
      <c r="G761" s="11">
        <v>13.998999999999999</v>
      </c>
      <c r="H761" s="4">
        <f t="shared" si="36"/>
        <v>680.29039999999998</v>
      </c>
      <c r="I761" s="4">
        <f t="shared" si="37"/>
        <v>272.26541999999995</v>
      </c>
    </row>
    <row r="762" spans="1:9" x14ac:dyDescent="0.25">
      <c r="A762">
        <v>2018</v>
      </c>
      <c r="B762" t="s">
        <v>6</v>
      </c>
      <c r="C762" t="s">
        <v>19</v>
      </c>
      <c r="D762">
        <v>0</v>
      </c>
      <c r="E762">
        <v>0</v>
      </c>
      <c r="F762">
        <v>0</v>
      </c>
      <c r="G762">
        <v>0</v>
      </c>
      <c r="H762" s="4">
        <f t="shared" si="36"/>
        <v>0</v>
      </c>
      <c r="I762" s="4">
        <f t="shared" si="37"/>
        <v>0</v>
      </c>
    </row>
    <row r="763" spans="1:9" x14ac:dyDescent="0.25">
      <c r="A763">
        <v>2018</v>
      </c>
      <c r="B763" t="s">
        <v>6</v>
      </c>
      <c r="C763" t="s">
        <v>16</v>
      </c>
      <c r="D763">
        <v>6.76112</v>
      </c>
      <c r="E763">
        <v>2.1682099999999997</v>
      </c>
      <c r="F763" s="11">
        <v>17.55613</v>
      </c>
      <c r="G763" s="11">
        <v>3.101</v>
      </c>
      <c r="H763" s="4">
        <f t="shared" si="36"/>
        <v>-10.79501</v>
      </c>
      <c r="I763" s="4">
        <f t="shared" si="37"/>
        <v>-0.93279000000000023</v>
      </c>
    </row>
    <row r="764" spans="1:9" x14ac:dyDescent="0.25">
      <c r="A764">
        <v>2018</v>
      </c>
      <c r="B764" t="s">
        <v>6</v>
      </c>
      <c r="C764" t="s">
        <v>17</v>
      </c>
      <c r="D764">
        <v>97.827380000000005</v>
      </c>
      <c r="E764">
        <v>40.424790000000002</v>
      </c>
      <c r="F764" s="11">
        <v>1390.6888100000006</v>
      </c>
      <c r="G764" s="11">
        <v>312.78699999999998</v>
      </c>
      <c r="H764" s="4">
        <f t="shared" si="36"/>
        <v>-1292.8614300000006</v>
      </c>
      <c r="I764" s="4">
        <f t="shared" si="37"/>
        <v>-272.36221</v>
      </c>
    </row>
    <row r="765" spans="1:9" x14ac:dyDescent="0.25">
      <c r="A765">
        <v>2018</v>
      </c>
      <c r="B765" t="s">
        <v>7</v>
      </c>
      <c r="C765" t="s">
        <v>14</v>
      </c>
      <c r="D765" s="11">
        <v>1428.64021</v>
      </c>
      <c r="E765" s="11">
        <v>285.18731000000002</v>
      </c>
      <c r="F765" s="11">
        <v>2447.5045799999994</v>
      </c>
      <c r="G765" s="11">
        <v>486.89400000000006</v>
      </c>
      <c r="H765" s="4">
        <f t="shared" ref="H765:H770" si="38">+D765-F765</f>
        <v>-1018.8643699999993</v>
      </c>
      <c r="I765" s="4">
        <f t="shared" ref="I765:I770" si="39">+E765-G765</f>
        <v>-201.70669000000004</v>
      </c>
    </row>
    <row r="766" spans="1:9" x14ac:dyDescent="0.25">
      <c r="A766">
        <v>2018</v>
      </c>
      <c r="B766" t="s">
        <v>7</v>
      </c>
      <c r="C766" t="s">
        <v>15</v>
      </c>
      <c r="D766" s="11">
        <v>4699.1082699999997</v>
      </c>
      <c r="E766" s="11">
        <v>1334.21642</v>
      </c>
      <c r="F766" s="11">
        <v>1704.5928899999999</v>
      </c>
      <c r="G766" s="11">
        <v>299.90099999999995</v>
      </c>
      <c r="H766" s="4">
        <f t="shared" si="38"/>
        <v>2994.5153799999998</v>
      </c>
      <c r="I766" s="4">
        <f t="shared" si="39"/>
        <v>1034.3154199999999</v>
      </c>
    </row>
    <row r="767" spans="1:9" x14ac:dyDescent="0.25">
      <c r="A767">
        <v>2018</v>
      </c>
      <c r="B767" t="s">
        <v>7</v>
      </c>
      <c r="C767" t="s">
        <v>18</v>
      </c>
      <c r="D767" s="11">
        <v>594.09341999999981</v>
      </c>
      <c r="E767" s="11">
        <v>286.52248999999995</v>
      </c>
      <c r="F767" s="11">
        <v>471.86457999999999</v>
      </c>
      <c r="G767" s="11">
        <v>137.41200000000001</v>
      </c>
      <c r="H767" s="4">
        <f t="shared" si="38"/>
        <v>122.22883999999982</v>
      </c>
      <c r="I767" s="4">
        <f t="shared" si="39"/>
        <v>149.11048999999994</v>
      </c>
    </row>
    <row r="768" spans="1:9" x14ac:dyDescent="0.25">
      <c r="A768">
        <v>2018</v>
      </c>
      <c r="B768" t="s">
        <v>7</v>
      </c>
      <c r="C768" t="s">
        <v>19</v>
      </c>
      <c r="D768" s="11">
        <v>0</v>
      </c>
      <c r="E768" s="11">
        <v>0</v>
      </c>
      <c r="F768">
        <v>0</v>
      </c>
      <c r="G768">
        <v>0</v>
      </c>
      <c r="H768" s="4">
        <f t="shared" si="38"/>
        <v>0</v>
      </c>
      <c r="I768" s="4">
        <f t="shared" si="39"/>
        <v>0</v>
      </c>
    </row>
    <row r="769" spans="1:9" x14ac:dyDescent="0.25">
      <c r="A769">
        <v>2018</v>
      </c>
      <c r="B769" t="s">
        <v>7</v>
      </c>
      <c r="C769" t="s">
        <v>16</v>
      </c>
      <c r="D769" s="11">
        <v>8.1236300000000004</v>
      </c>
      <c r="E769" s="11">
        <v>2.1208400000000003</v>
      </c>
      <c r="F769" s="11">
        <v>36.311180000000007</v>
      </c>
      <c r="G769" s="11">
        <v>5.9390000000000001</v>
      </c>
      <c r="H769" s="4">
        <f t="shared" si="38"/>
        <v>-28.187550000000009</v>
      </c>
      <c r="I769" s="4">
        <f t="shared" si="39"/>
        <v>-3.8181599999999998</v>
      </c>
    </row>
    <row r="770" spans="1:9" x14ac:dyDescent="0.25">
      <c r="A770">
        <v>2018</v>
      </c>
      <c r="B770" t="s">
        <v>7</v>
      </c>
      <c r="C770" t="s">
        <v>17</v>
      </c>
      <c r="D770" s="11">
        <v>165.28873999999999</v>
      </c>
      <c r="E770" s="11">
        <v>72.816340000000011</v>
      </c>
      <c r="F770" s="11">
        <v>705.51060000000041</v>
      </c>
      <c r="G770" s="11">
        <v>151.999</v>
      </c>
      <c r="H770" s="4">
        <f t="shared" si="38"/>
        <v>-540.22186000000045</v>
      </c>
      <c r="I770" s="4">
        <f t="shared" si="39"/>
        <v>-79.182659999999984</v>
      </c>
    </row>
    <row r="771" spans="1:9" x14ac:dyDescent="0.25">
      <c r="A771">
        <v>2018</v>
      </c>
      <c r="B771" t="s">
        <v>8</v>
      </c>
      <c r="C771" t="s">
        <v>14</v>
      </c>
      <c r="D771">
        <v>1392.66299</v>
      </c>
      <c r="E771">
        <v>263.20504999999997</v>
      </c>
      <c r="F771">
        <v>1476.25134</v>
      </c>
      <c r="G771">
        <v>284.447</v>
      </c>
      <c r="H771" s="4">
        <f t="shared" ref="H771:H776" si="40">+D771-F771</f>
        <v>-83.588349999999991</v>
      </c>
      <c r="I771" s="4">
        <f t="shared" ref="I771:I776" si="41">+E771-G771</f>
        <v>-21.241950000000031</v>
      </c>
    </row>
    <row r="772" spans="1:9" x14ac:dyDescent="0.25">
      <c r="A772">
        <v>2018</v>
      </c>
      <c r="B772" t="s">
        <v>8</v>
      </c>
      <c r="C772" t="s">
        <v>15</v>
      </c>
      <c r="D772">
        <v>4015.9260900000004</v>
      </c>
      <c r="E772">
        <v>1126.25872</v>
      </c>
      <c r="F772">
        <v>444.21043000000009</v>
      </c>
      <c r="G772">
        <v>63.646999999999998</v>
      </c>
      <c r="H772" s="4">
        <f t="shared" si="40"/>
        <v>3571.7156600000003</v>
      </c>
      <c r="I772" s="4">
        <f t="shared" si="41"/>
        <v>1062.6117200000001</v>
      </c>
    </row>
    <row r="773" spans="1:9" x14ac:dyDescent="0.25">
      <c r="A773">
        <v>2018</v>
      </c>
      <c r="B773" t="s">
        <v>8</v>
      </c>
      <c r="C773" t="s">
        <v>18</v>
      </c>
      <c r="D773">
        <v>658.74518999999998</v>
      </c>
      <c r="E773">
        <v>254.61444999999998</v>
      </c>
      <c r="F773">
        <v>90.985200000000006</v>
      </c>
      <c r="G773">
        <v>37.239999999999995</v>
      </c>
      <c r="H773" s="4">
        <f t="shared" si="40"/>
        <v>567.75999000000002</v>
      </c>
      <c r="I773" s="4">
        <f t="shared" si="41"/>
        <v>217.37444999999997</v>
      </c>
    </row>
    <row r="774" spans="1:9" x14ac:dyDescent="0.25">
      <c r="A774">
        <v>2018</v>
      </c>
      <c r="B774" t="s">
        <v>8</v>
      </c>
      <c r="C774" t="s">
        <v>19</v>
      </c>
      <c r="D774">
        <v>0</v>
      </c>
      <c r="E774">
        <v>0</v>
      </c>
      <c r="F774">
        <v>0.75948000000000004</v>
      </c>
      <c r="G774">
        <v>3.5000000000000003E-2</v>
      </c>
      <c r="H774" s="4">
        <f t="shared" si="40"/>
        <v>-0.75948000000000004</v>
      </c>
      <c r="I774" s="4">
        <f t="shared" si="41"/>
        <v>-3.5000000000000003E-2</v>
      </c>
    </row>
    <row r="775" spans="1:9" x14ac:dyDescent="0.25">
      <c r="A775">
        <v>2018</v>
      </c>
      <c r="B775" t="s">
        <v>8</v>
      </c>
      <c r="C775" t="s">
        <v>16</v>
      </c>
      <c r="D775">
        <v>5.4180700000000002</v>
      </c>
      <c r="E775">
        <v>1.8911</v>
      </c>
      <c r="F775">
        <v>33.490650000000002</v>
      </c>
      <c r="G775">
        <v>5.2190000000000003</v>
      </c>
      <c r="H775" s="4">
        <f t="shared" si="40"/>
        <v>-28.072580000000002</v>
      </c>
      <c r="I775" s="4">
        <f t="shared" si="41"/>
        <v>-3.3279000000000005</v>
      </c>
    </row>
    <row r="776" spans="1:9" x14ac:dyDescent="0.25">
      <c r="A776">
        <v>2018</v>
      </c>
      <c r="B776" t="s">
        <v>8</v>
      </c>
      <c r="C776" t="s">
        <v>17</v>
      </c>
      <c r="D776">
        <v>176.08319</v>
      </c>
      <c r="E776">
        <v>74.11448</v>
      </c>
      <c r="F776">
        <v>778.82933000000003</v>
      </c>
      <c r="G776">
        <v>167.36199999999997</v>
      </c>
      <c r="H776" s="4">
        <f t="shared" si="40"/>
        <v>-602.74613999999997</v>
      </c>
      <c r="I776" s="4">
        <f t="shared" si="41"/>
        <v>-93.247519999999966</v>
      </c>
    </row>
    <row r="777" spans="1:9" x14ac:dyDescent="0.25">
      <c r="A777">
        <v>2018</v>
      </c>
      <c r="B777" t="s">
        <v>9</v>
      </c>
      <c r="C777" t="s">
        <v>14</v>
      </c>
      <c r="D777">
        <v>1057.39733</v>
      </c>
      <c r="E777">
        <v>257.61086999999998</v>
      </c>
      <c r="F777">
        <v>1232.63689</v>
      </c>
      <c r="G777">
        <v>254.79400000000001</v>
      </c>
      <c r="H777" s="4">
        <f t="shared" ref="H777:H782" si="42">+D777-F777</f>
        <v>-175.23955999999998</v>
      </c>
      <c r="I777" s="4">
        <f t="shared" ref="I777:I782" si="43">+E777-G777</f>
        <v>2.816869999999966</v>
      </c>
    </row>
    <row r="778" spans="1:9" x14ac:dyDescent="0.25">
      <c r="A778">
        <v>2018</v>
      </c>
      <c r="B778" t="s">
        <v>9</v>
      </c>
      <c r="C778" t="s">
        <v>15</v>
      </c>
      <c r="D778">
        <v>4687.1563799999994</v>
      </c>
      <c r="E778">
        <v>1335.4557399999999</v>
      </c>
      <c r="F778">
        <v>1291.5544500000001</v>
      </c>
      <c r="G778">
        <v>166.88099999999997</v>
      </c>
      <c r="H778" s="4">
        <f t="shared" si="42"/>
        <v>3395.6019299999994</v>
      </c>
      <c r="I778" s="4">
        <f t="shared" si="43"/>
        <v>1168.57474</v>
      </c>
    </row>
    <row r="779" spans="1:9" x14ac:dyDescent="0.25">
      <c r="A779">
        <v>2018</v>
      </c>
      <c r="B779" t="s">
        <v>9</v>
      </c>
      <c r="C779" t="s">
        <v>18</v>
      </c>
      <c r="D779">
        <v>627.23655000000008</v>
      </c>
      <c r="E779">
        <v>267.72447000000005</v>
      </c>
      <c r="F779">
        <v>84.12384999999999</v>
      </c>
      <c r="G779">
        <v>35.948999999999998</v>
      </c>
      <c r="H779" s="4">
        <f t="shared" si="42"/>
        <v>543.11270000000013</v>
      </c>
      <c r="I779" s="4">
        <f t="shared" si="43"/>
        <v>231.77547000000004</v>
      </c>
    </row>
    <row r="780" spans="1:9" x14ac:dyDescent="0.25">
      <c r="A780">
        <v>2018</v>
      </c>
      <c r="B780" t="s">
        <v>9</v>
      </c>
      <c r="C780" t="s">
        <v>19</v>
      </c>
      <c r="D780">
        <v>0</v>
      </c>
      <c r="E780">
        <v>0</v>
      </c>
      <c r="F780">
        <v>2.5341499999999999</v>
      </c>
      <c r="G780">
        <v>0.40600000000000003</v>
      </c>
      <c r="H780" s="4">
        <f t="shared" si="42"/>
        <v>-2.5341499999999999</v>
      </c>
      <c r="I780" s="4">
        <f t="shared" si="43"/>
        <v>-0.40600000000000003</v>
      </c>
    </row>
    <row r="781" spans="1:9" x14ac:dyDescent="0.25">
      <c r="A781">
        <v>2018</v>
      </c>
      <c r="B781" t="s">
        <v>9</v>
      </c>
      <c r="C781" t="s">
        <v>16</v>
      </c>
      <c r="D781">
        <v>9.7345699999999997</v>
      </c>
      <c r="E781">
        <v>3.42083</v>
      </c>
      <c r="F781">
        <v>33.631619999999998</v>
      </c>
      <c r="G781">
        <v>6.2</v>
      </c>
      <c r="H781" s="4">
        <f t="shared" si="42"/>
        <v>-23.89705</v>
      </c>
      <c r="I781" s="4">
        <f t="shared" si="43"/>
        <v>-2.7791700000000001</v>
      </c>
    </row>
    <row r="782" spans="1:9" x14ac:dyDescent="0.25">
      <c r="A782">
        <v>2018</v>
      </c>
      <c r="B782" t="s">
        <v>9</v>
      </c>
      <c r="C782" t="s">
        <v>17</v>
      </c>
      <c r="D782">
        <v>94.061949999999996</v>
      </c>
      <c r="E782">
        <v>51.153460000000003</v>
      </c>
      <c r="F782">
        <v>1088.5893899999999</v>
      </c>
      <c r="G782">
        <v>235.744</v>
      </c>
      <c r="H782" s="4">
        <f t="shared" si="42"/>
        <v>-994.52743999999984</v>
      </c>
      <c r="I782" s="4">
        <f t="shared" si="43"/>
        <v>-184.59054</v>
      </c>
    </row>
    <row r="783" spans="1:9" x14ac:dyDescent="0.25">
      <c r="A783">
        <v>2018</v>
      </c>
      <c r="B783" t="s">
        <v>10</v>
      </c>
      <c r="C783" t="s">
        <v>14</v>
      </c>
      <c r="D783">
        <v>538.03179</v>
      </c>
      <c r="E783">
        <v>151.07178999999999</v>
      </c>
      <c r="F783">
        <v>2351.8793700000001</v>
      </c>
      <c r="G783">
        <v>472.00600000000003</v>
      </c>
      <c r="H783" s="4">
        <f t="shared" ref="H783:H794" si="44">+D783-F783</f>
        <v>-1813.8475800000001</v>
      </c>
      <c r="I783" s="4">
        <f t="shared" ref="I783:I788" si="45">+E783-G783</f>
        <v>-320.93421000000001</v>
      </c>
    </row>
    <row r="784" spans="1:9" x14ac:dyDescent="0.25">
      <c r="A784">
        <v>2018</v>
      </c>
      <c r="B784" t="s">
        <v>10</v>
      </c>
      <c r="C784" t="s">
        <v>15</v>
      </c>
      <c r="D784">
        <v>5715.2661399999997</v>
      </c>
      <c r="E784">
        <v>1596.8557000000001</v>
      </c>
      <c r="F784">
        <v>1468.11157</v>
      </c>
      <c r="G784">
        <v>245.37400000000002</v>
      </c>
      <c r="H784" s="4">
        <f t="shared" si="44"/>
        <v>4247.1545699999997</v>
      </c>
      <c r="I784" s="4">
        <f t="shared" si="45"/>
        <v>1351.4817</v>
      </c>
    </row>
    <row r="785" spans="1:9" x14ac:dyDescent="0.25">
      <c r="A785">
        <v>2018</v>
      </c>
      <c r="B785" t="s">
        <v>10</v>
      </c>
      <c r="C785" t="s">
        <v>18</v>
      </c>
      <c r="D785">
        <v>956.76143999999999</v>
      </c>
      <c r="E785">
        <v>334.38835000000006</v>
      </c>
      <c r="F785">
        <v>73.906190000000009</v>
      </c>
      <c r="G785">
        <v>48.227000000000004</v>
      </c>
      <c r="H785" s="4">
        <f>+D785-F785</f>
        <v>882.85524999999996</v>
      </c>
      <c r="I785" s="4">
        <f t="shared" si="45"/>
        <v>286.16135000000008</v>
      </c>
    </row>
    <row r="786" spans="1:9" x14ac:dyDescent="0.25">
      <c r="A786">
        <v>2018</v>
      </c>
      <c r="B786" t="s">
        <v>10</v>
      </c>
      <c r="C786" t="s">
        <v>19</v>
      </c>
      <c r="D786">
        <v>0</v>
      </c>
      <c r="E786">
        <v>0</v>
      </c>
      <c r="F786">
        <v>0</v>
      </c>
      <c r="G786">
        <v>0</v>
      </c>
      <c r="H786" s="4">
        <f t="shared" si="44"/>
        <v>0</v>
      </c>
      <c r="I786" s="4">
        <f t="shared" si="45"/>
        <v>0</v>
      </c>
    </row>
    <row r="787" spans="1:9" x14ac:dyDescent="0.25">
      <c r="A787">
        <v>2018</v>
      </c>
      <c r="B787" t="s">
        <v>10</v>
      </c>
      <c r="C787" t="s">
        <v>16</v>
      </c>
      <c r="D787">
        <v>6.2039499999999999</v>
      </c>
      <c r="E787">
        <v>1.9800599999999999</v>
      </c>
      <c r="F787">
        <v>24.004809999999999</v>
      </c>
      <c r="G787">
        <v>4.0169999999999995</v>
      </c>
      <c r="H787" s="4">
        <f t="shared" si="44"/>
        <v>-17.80086</v>
      </c>
      <c r="I787" s="4">
        <f t="shared" si="45"/>
        <v>-2.0369399999999995</v>
      </c>
    </row>
    <row r="788" spans="1:9" x14ac:dyDescent="0.25">
      <c r="A788">
        <v>2018</v>
      </c>
      <c r="B788" t="s">
        <v>10</v>
      </c>
      <c r="C788" t="s">
        <v>17</v>
      </c>
      <c r="D788">
        <v>100.19996</v>
      </c>
      <c r="E788">
        <v>41.000520000000002</v>
      </c>
      <c r="F788">
        <v>1317.8812799999998</v>
      </c>
      <c r="G788">
        <v>281.29900000000004</v>
      </c>
      <c r="H788" s="4">
        <f t="shared" si="44"/>
        <v>-1217.6813199999999</v>
      </c>
      <c r="I788" s="4">
        <f t="shared" si="45"/>
        <v>-240.29848000000004</v>
      </c>
    </row>
    <row r="789" spans="1:9" x14ac:dyDescent="0.25">
      <c r="A789">
        <v>2018</v>
      </c>
      <c r="B789" t="s">
        <v>11</v>
      </c>
      <c r="C789" t="s">
        <v>14</v>
      </c>
      <c r="D789">
        <v>733.26099999999997</v>
      </c>
      <c r="E789">
        <v>208.07821000000001</v>
      </c>
      <c r="F789">
        <v>2638.0332900000003</v>
      </c>
      <c r="G789">
        <v>542.23500000000001</v>
      </c>
      <c r="H789" s="4">
        <f t="shared" si="44"/>
        <v>-1904.7722900000003</v>
      </c>
      <c r="I789" s="4">
        <f>+E789-G789</f>
        <v>-334.15679</v>
      </c>
    </row>
    <row r="790" spans="1:9" x14ac:dyDescent="0.25">
      <c r="A790">
        <v>2018</v>
      </c>
      <c r="B790" t="s">
        <v>11</v>
      </c>
      <c r="C790" t="s">
        <v>15</v>
      </c>
      <c r="D790">
        <v>4842.1649500000003</v>
      </c>
      <c r="E790">
        <v>1274.2192600000001</v>
      </c>
      <c r="F790">
        <v>2426.7036499999999</v>
      </c>
      <c r="G790">
        <v>312.91899999999993</v>
      </c>
      <c r="H790" s="4">
        <f t="shared" si="44"/>
        <v>2415.4613000000004</v>
      </c>
      <c r="I790" s="4">
        <f t="shared" ref="I790:I794" si="46">+E790-G790</f>
        <v>961.30026000000021</v>
      </c>
    </row>
    <row r="791" spans="1:9" x14ac:dyDescent="0.25">
      <c r="A791">
        <v>2018</v>
      </c>
      <c r="B791" t="s">
        <v>11</v>
      </c>
      <c r="C791" t="s">
        <v>18</v>
      </c>
      <c r="D791">
        <v>877.31710999999996</v>
      </c>
      <c r="E791">
        <v>295.54970000000003</v>
      </c>
      <c r="F791">
        <v>247.32293999999999</v>
      </c>
      <c r="G791">
        <v>66.608000000000004</v>
      </c>
      <c r="H791" s="4">
        <f t="shared" si="44"/>
        <v>629.99416999999994</v>
      </c>
      <c r="I791" s="4">
        <f t="shared" si="46"/>
        <v>228.94170000000003</v>
      </c>
    </row>
    <row r="792" spans="1:9" x14ac:dyDescent="0.25">
      <c r="A792">
        <v>2018</v>
      </c>
      <c r="B792" t="s">
        <v>11</v>
      </c>
      <c r="C792" t="s">
        <v>19</v>
      </c>
      <c r="H792" s="4">
        <f t="shared" si="44"/>
        <v>0</v>
      </c>
      <c r="I792" s="4">
        <f t="shared" si="46"/>
        <v>0</v>
      </c>
    </row>
    <row r="793" spans="1:9" x14ac:dyDescent="0.25">
      <c r="A793">
        <v>2018</v>
      </c>
      <c r="B793" t="s">
        <v>11</v>
      </c>
      <c r="C793" t="s">
        <v>16</v>
      </c>
      <c r="D793">
        <v>4.7037599999999999</v>
      </c>
      <c r="E793">
        <v>1.38683</v>
      </c>
      <c r="F793">
        <v>33.411830000000009</v>
      </c>
      <c r="G793">
        <v>5.4790000000000001</v>
      </c>
      <c r="H793" s="4">
        <f t="shared" si="44"/>
        <v>-28.70807000000001</v>
      </c>
      <c r="I793" s="4">
        <f t="shared" si="46"/>
        <v>-4.0921700000000003</v>
      </c>
    </row>
    <row r="794" spans="1:9" x14ac:dyDescent="0.25">
      <c r="A794">
        <v>2018</v>
      </c>
      <c r="B794" t="s">
        <v>11</v>
      </c>
      <c r="C794" t="s">
        <v>17</v>
      </c>
      <c r="D794">
        <v>51.367710000000002</v>
      </c>
      <c r="E794">
        <v>25.27713</v>
      </c>
      <c r="F794">
        <v>1105.4852699999999</v>
      </c>
      <c r="G794">
        <v>237.52699999999999</v>
      </c>
      <c r="H794" s="4">
        <f t="shared" si="44"/>
        <v>-1054.1175599999999</v>
      </c>
      <c r="I794" s="4">
        <f t="shared" si="46"/>
        <v>-212.24986999999999</v>
      </c>
    </row>
    <row r="795" spans="1:9" x14ac:dyDescent="0.25">
      <c r="A795">
        <v>2019</v>
      </c>
      <c r="B795" t="s">
        <v>0</v>
      </c>
      <c r="C795" t="s">
        <v>14</v>
      </c>
      <c r="D795" s="11">
        <v>1280.9943600000001</v>
      </c>
      <c r="E795" s="11">
        <v>281.28012999999999</v>
      </c>
      <c r="F795" s="11">
        <v>2748.1792600000012</v>
      </c>
      <c r="G795" s="11">
        <v>534.51499999999999</v>
      </c>
      <c r="H795" s="4">
        <f t="shared" ref="H795:H797" si="47">+D795-F795</f>
        <v>-1467.1849000000011</v>
      </c>
      <c r="I795" s="4">
        <f t="shared" ref="I795:I797" si="48">+E795-G795</f>
        <v>-253.23487</v>
      </c>
    </row>
    <row r="796" spans="1:9" x14ac:dyDescent="0.25">
      <c r="A796">
        <v>2019</v>
      </c>
      <c r="B796" t="s">
        <v>0</v>
      </c>
      <c r="C796" t="s">
        <v>15</v>
      </c>
      <c r="D796" s="11">
        <v>4599.0092800000002</v>
      </c>
      <c r="E796" s="11">
        <v>1332.1658600000001</v>
      </c>
      <c r="F796" s="11">
        <v>849.6342800000001</v>
      </c>
      <c r="G796" s="11">
        <v>112.34100000000002</v>
      </c>
      <c r="H796" s="4">
        <f t="shared" si="47"/>
        <v>3749.375</v>
      </c>
      <c r="I796" s="4">
        <f t="shared" si="48"/>
        <v>1219.8248599999999</v>
      </c>
    </row>
    <row r="797" spans="1:9" x14ac:dyDescent="0.25">
      <c r="A797">
        <v>2019</v>
      </c>
      <c r="B797" t="s">
        <v>0</v>
      </c>
      <c r="C797" t="s">
        <v>18</v>
      </c>
      <c r="D797" s="11">
        <v>784.92198000000008</v>
      </c>
      <c r="E797" s="11">
        <v>298.76233000000002</v>
      </c>
      <c r="F797" s="11">
        <v>125.16346</v>
      </c>
      <c r="G797" s="11">
        <v>45.778999999999996</v>
      </c>
      <c r="H797" s="4">
        <f t="shared" si="47"/>
        <v>659.75852000000009</v>
      </c>
      <c r="I797" s="4">
        <f t="shared" si="48"/>
        <v>252.98333000000002</v>
      </c>
    </row>
    <row r="798" spans="1:9" x14ac:dyDescent="0.25">
      <c r="A798">
        <v>2019</v>
      </c>
      <c r="B798" t="s">
        <v>0</v>
      </c>
      <c r="C798" t="s">
        <v>19</v>
      </c>
      <c r="F798" s="11">
        <v>1.3011600000000001</v>
      </c>
      <c r="G798" s="11">
        <v>4.2999999999999997E-2</v>
      </c>
      <c r="H798" s="4">
        <f t="shared" ref="H798:I800" si="49">+D798-F798</f>
        <v>-1.3011600000000001</v>
      </c>
      <c r="I798" s="4">
        <f t="shared" si="49"/>
        <v>-4.2999999999999997E-2</v>
      </c>
    </row>
    <row r="799" spans="1:9" x14ac:dyDescent="0.25">
      <c r="A799">
        <v>2019</v>
      </c>
      <c r="B799" t="s">
        <v>0</v>
      </c>
      <c r="C799" t="s">
        <v>16</v>
      </c>
      <c r="D799" s="11">
        <v>8.2179399999999987</v>
      </c>
      <c r="E799" s="11">
        <v>2.1957899999999997</v>
      </c>
      <c r="F799" s="11">
        <v>70.63064</v>
      </c>
      <c r="G799" s="11">
        <v>14.151</v>
      </c>
      <c r="H799" s="4">
        <f t="shared" si="49"/>
        <v>-62.412700000000001</v>
      </c>
      <c r="I799" s="4">
        <f t="shared" si="49"/>
        <v>-11.955210000000001</v>
      </c>
    </row>
    <row r="800" spans="1:9" x14ac:dyDescent="0.25">
      <c r="A800">
        <v>2019</v>
      </c>
      <c r="B800" t="s">
        <v>0</v>
      </c>
      <c r="C800" t="s">
        <v>17</v>
      </c>
      <c r="D800" s="11">
        <v>85.851889999999997</v>
      </c>
      <c r="E800" s="11">
        <v>38.021369999999997</v>
      </c>
      <c r="F800" s="11">
        <v>1159.0448199999998</v>
      </c>
      <c r="G800" s="11">
        <v>250.30699999999999</v>
      </c>
      <c r="H800" s="4">
        <f t="shared" si="49"/>
        <v>-1073.1929299999999</v>
      </c>
      <c r="I800" s="4">
        <f t="shared" si="49"/>
        <v>-212.28563</v>
      </c>
    </row>
    <row r="801" spans="1:9" x14ac:dyDescent="0.25">
      <c r="A801">
        <v>2019</v>
      </c>
      <c r="B801" t="s">
        <v>1</v>
      </c>
      <c r="C801" t="s">
        <v>14</v>
      </c>
      <c r="D801" s="11">
        <v>927.40539999999999</v>
      </c>
      <c r="E801" s="11">
        <v>206.35886000000002</v>
      </c>
      <c r="F801" s="11">
        <v>1955.5760300000002</v>
      </c>
      <c r="G801" s="11">
        <v>380.26299999999998</v>
      </c>
      <c r="H801" s="4">
        <f t="shared" ref="H801:H806" si="50">+D801-F801</f>
        <v>-1028.1706300000001</v>
      </c>
      <c r="I801" s="4">
        <f t="shared" ref="I801:I806" si="51">+E801-G801</f>
        <v>-173.90413999999996</v>
      </c>
    </row>
    <row r="802" spans="1:9" x14ac:dyDescent="0.25">
      <c r="A802">
        <v>2019</v>
      </c>
      <c r="B802" t="s">
        <v>1</v>
      </c>
      <c r="C802" t="s">
        <v>15</v>
      </c>
      <c r="D802" s="11">
        <v>6217.6735499999986</v>
      </c>
      <c r="E802" s="11">
        <v>1632.57545</v>
      </c>
      <c r="F802" s="11">
        <v>1843.0741</v>
      </c>
      <c r="G802" s="11">
        <v>248.62799999999999</v>
      </c>
      <c r="H802" s="4">
        <f t="shared" si="50"/>
        <v>4374.5994499999988</v>
      </c>
      <c r="I802" s="4">
        <f t="shared" si="51"/>
        <v>1383.9474500000001</v>
      </c>
    </row>
    <row r="803" spans="1:9" x14ac:dyDescent="0.25">
      <c r="A803">
        <v>2019</v>
      </c>
      <c r="B803" t="s">
        <v>1</v>
      </c>
      <c r="C803" t="s">
        <v>18</v>
      </c>
      <c r="D803" s="11">
        <v>792.79852999999991</v>
      </c>
      <c r="E803" s="11">
        <v>250.47969000000001</v>
      </c>
      <c r="F803" s="11">
        <v>59.394779999999997</v>
      </c>
      <c r="G803" s="11">
        <v>45.774999999999999</v>
      </c>
      <c r="H803" s="4">
        <f t="shared" si="50"/>
        <v>733.40374999999995</v>
      </c>
      <c r="I803" s="4">
        <f t="shared" si="51"/>
        <v>204.70469</v>
      </c>
    </row>
    <row r="804" spans="1:9" x14ac:dyDescent="0.25">
      <c r="A804">
        <v>2019</v>
      </c>
      <c r="B804" t="s">
        <v>1</v>
      </c>
      <c r="C804" t="s">
        <v>19</v>
      </c>
      <c r="F804" s="11">
        <v>1.58399</v>
      </c>
      <c r="G804" s="11">
        <v>4.2999999999999997E-2</v>
      </c>
      <c r="H804" s="4">
        <f t="shared" si="50"/>
        <v>-1.58399</v>
      </c>
      <c r="I804" s="4">
        <f t="shared" si="51"/>
        <v>-4.2999999999999997E-2</v>
      </c>
    </row>
    <row r="805" spans="1:9" x14ac:dyDescent="0.25">
      <c r="A805">
        <v>2019</v>
      </c>
      <c r="B805" t="s">
        <v>1</v>
      </c>
      <c r="C805" t="s">
        <v>16</v>
      </c>
      <c r="D805" s="11">
        <v>8.3140600000000013</v>
      </c>
      <c r="E805" s="11">
        <v>2.4813900000000002</v>
      </c>
      <c r="F805" s="11">
        <v>18.08492</v>
      </c>
      <c r="G805" s="11">
        <v>4.2549999999999999</v>
      </c>
      <c r="H805" s="4">
        <f t="shared" si="50"/>
        <v>-9.770859999999999</v>
      </c>
      <c r="I805" s="4">
        <f t="shared" si="51"/>
        <v>-1.7736099999999997</v>
      </c>
    </row>
    <row r="806" spans="1:9" x14ac:dyDescent="0.25">
      <c r="A806">
        <v>2019</v>
      </c>
      <c r="B806" t="s">
        <v>1</v>
      </c>
      <c r="C806" t="s">
        <v>17</v>
      </c>
      <c r="D806" s="11">
        <v>127.89688</v>
      </c>
      <c r="E806" s="11">
        <v>60.357219999999998</v>
      </c>
      <c r="F806" s="11">
        <v>1300.8014700000001</v>
      </c>
      <c r="G806" s="11">
        <v>284.10499999999996</v>
      </c>
      <c r="H806" s="4">
        <f t="shared" si="50"/>
        <v>-1172.9045900000001</v>
      </c>
      <c r="I806" s="4">
        <f t="shared" si="51"/>
        <v>-223.74777999999998</v>
      </c>
    </row>
    <row r="807" spans="1:9" x14ac:dyDescent="0.25">
      <c r="A807">
        <v>2019</v>
      </c>
      <c r="B807" t="s">
        <v>2</v>
      </c>
      <c r="C807" t="s">
        <v>14</v>
      </c>
      <c r="D807" s="11">
        <v>1059.9613400000001</v>
      </c>
      <c r="E807" s="11">
        <v>210.5401</v>
      </c>
      <c r="F807" s="11">
        <v>1924.1474099999998</v>
      </c>
      <c r="G807" s="11">
        <v>352.08099999999996</v>
      </c>
      <c r="H807" s="4">
        <f t="shared" ref="H807:H809" si="52">+D807-F807</f>
        <v>-864.18606999999975</v>
      </c>
      <c r="I807" s="4">
        <f t="shared" ref="I807:I808" si="53">+E807-G807</f>
        <v>-141.54089999999997</v>
      </c>
    </row>
    <row r="808" spans="1:9" x14ac:dyDescent="0.25">
      <c r="A808">
        <v>2019</v>
      </c>
      <c r="B808" t="s">
        <v>2</v>
      </c>
      <c r="C808" t="s">
        <v>15</v>
      </c>
      <c r="D808" s="11">
        <v>6837.6026300000003</v>
      </c>
      <c r="E808" s="11">
        <v>1814.6204899999998</v>
      </c>
      <c r="F808" s="11">
        <v>2569.1722600000003</v>
      </c>
      <c r="G808" s="11">
        <v>344.57</v>
      </c>
      <c r="H808" s="4">
        <f t="shared" si="52"/>
        <v>4268.43037</v>
      </c>
      <c r="I808" s="4">
        <f t="shared" si="53"/>
        <v>1470.0504899999999</v>
      </c>
    </row>
    <row r="809" spans="1:9" x14ac:dyDescent="0.25">
      <c r="A809">
        <v>2019</v>
      </c>
      <c r="B809" t="s">
        <v>2</v>
      </c>
      <c r="C809" t="s">
        <v>18</v>
      </c>
      <c r="D809" s="11">
        <v>503.57600000000008</v>
      </c>
      <c r="E809" s="11">
        <v>193.66997999999998</v>
      </c>
      <c r="F809" s="11">
        <v>148.06269000000003</v>
      </c>
      <c r="G809" s="11">
        <v>46.225999999999999</v>
      </c>
      <c r="H809" s="4">
        <f t="shared" si="52"/>
        <v>355.51331000000005</v>
      </c>
      <c r="I809" s="4">
        <f>+E809-G809</f>
        <v>147.44397999999998</v>
      </c>
    </row>
    <row r="810" spans="1:9" x14ac:dyDescent="0.25">
      <c r="A810">
        <v>2019</v>
      </c>
      <c r="B810" t="s">
        <v>2</v>
      </c>
      <c r="C810" t="s">
        <v>19</v>
      </c>
      <c r="H810" s="4">
        <f t="shared" ref="H810:H811" si="54">+D810-F810</f>
        <v>0</v>
      </c>
      <c r="I810" s="4">
        <f t="shared" ref="I810:I811" si="55">+E810-G810</f>
        <v>0</v>
      </c>
    </row>
    <row r="811" spans="1:9" x14ac:dyDescent="0.25">
      <c r="A811">
        <v>2019</v>
      </c>
      <c r="B811" t="s">
        <v>2</v>
      </c>
      <c r="C811" t="s">
        <v>16</v>
      </c>
      <c r="D811" s="11">
        <v>7.1464400000000001</v>
      </c>
      <c r="E811" s="11">
        <v>2.2251300000000001</v>
      </c>
      <c r="F811" s="11">
        <v>33.983539999999998</v>
      </c>
      <c r="G811" s="11">
        <v>5.0519999999999996</v>
      </c>
      <c r="H811" s="4">
        <f t="shared" si="54"/>
        <v>-26.8371</v>
      </c>
      <c r="I811" s="4">
        <f t="shared" si="55"/>
        <v>-2.8268699999999995</v>
      </c>
    </row>
    <row r="812" spans="1:9" x14ac:dyDescent="0.25">
      <c r="A812">
        <v>2019</v>
      </c>
      <c r="B812" t="s">
        <v>2</v>
      </c>
      <c r="C812" t="s">
        <v>17</v>
      </c>
      <c r="D812" s="11">
        <v>175.92535999999998</v>
      </c>
      <c r="E812" s="11">
        <v>73.104349999999997</v>
      </c>
      <c r="F812" s="11">
        <v>859.21936000000005</v>
      </c>
      <c r="G812" s="11">
        <v>178.44900000000001</v>
      </c>
      <c r="H812" s="4">
        <f>+D812-F812</f>
        <v>-683.2940000000001</v>
      </c>
      <c r="I812" s="4">
        <f>+E812-G812</f>
        <v>-105.34465000000002</v>
      </c>
    </row>
    <row r="813" spans="1:9" x14ac:dyDescent="0.25">
      <c r="A813">
        <v>2019</v>
      </c>
      <c r="B813" t="s">
        <v>3</v>
      </c>
      <c r="C813" s="1" t="s">
        <v>14</v>
      </c>
      <c r="D813" s="11">
        <v>854.33184000000006</v>
      </c>
      <c r="E813" s="11">
        <v>164.98388</v>
      </c>
      <c r="F813" s="11">
        <v>1677.01253</v>
      </c>
      <c r="G813" s="11">
        <v>314.23699999999997</v>
      </c>
      <c r="H813" s="4">
        <f t="shared" ref="H813:H816" si="56">+D813-F813</f>
        <v>-822.68068999999991</v>
      </c>
      <c r="I813" s="4">
        <f t="shared" ref="I813:I816" si="57">+E813-G813</f>
        <v>-149.25311999999997</v>
      </c>
    </row>
    <row r="814" spans="1:9" x14ac:dyDescent="0.25">
      <c r="A814">
        <v>2019</v>
      </c>
      <c r="B814" t="s">
        <v>3</v>
      </c>
      <c r="C814" s="1" t="s">
        <v>15</v>
      </c>
      <c r="D814" s="11">
        <v>4548.3527700000004</v>
      </c>
      <c r="E814" s="11">
        <v>1218.3040899999999</v>
      </c>
      <c r="F814" s="11">
        <v>1320.7747400000001</v>
      </c>
      <c r="G814" s="11">
        <v>188.37499999999997</v>
      </c>
      <c r="H814" s="4">
        <f t="shared" si="56"/>
        <v>3227.5780300000006</v>
      </c>
      <c r="I814" s="4">
        <f t="shared" si="57"/>
        <v>1029.9290899999999</v>
      </c>
    </row>
    <row r="815" spans="1:9" x14ac:dyDescent="0.25">
      <c r="A815">
        <v>2019</v>
      </c>
      <c r="B815" t="s">
        <v>3</v>
      </c>
      <c r="C815" s="1" t="s">
        <v>18</v>
      </c>
      <c r="D815" s="11">
        <v>1101.6555799999999</v>
      </c>
      <c r="E815" s="11">
        <v>359.29872</v>
      </c>
      <c r="F815" s="11">
        <v>91.374710000000007</v>
      </c>
      <c r="G815" s="11">
        <v>37.582000000000001</v>
      </c>
      <c r="H815" s="4">
        <f t="shared" si="56"/>
        <v>1010.2808699999998</v>
      </c>
      <c r="I815" s="4">
        <f t="shared" si="57"/>
        <v>321.71672000000001</v>
      </c>
    </row>
    <row r="816" spans="1:9" x14ac:dyDescent="0.25">
      <c r="A816">
        <v>2019</v>
      </c>
      <c r="B816" t="s">
        <v>3</v>
      </c>
      <c r="C816" t="s">
        <v>19</v>
      </c>
      <c r="H816" s="4">
        <f t="shared" si="56"/>
        <v>0</v>
      </c>
      <c r="I816" s="4">
        <f t="shared" si="57"/>
        <v>0</v>
      </c>
    </row>
    <row r="817" spans="1:9" x14ac:dyDescent="0.25">
      <c r="A817">
        <v>2019</v>
      </c>
      <c r="B817" t="s">
        <v>3</v>
      </c>
      <c r="C817" s="1" t="s">
        <v>16</v>
      </c>
      <c r="D817" s="11">
        <v>6.5783699999999996</v>
      </c>
      <c r="E817" s="11">
        <v>2.2438000000000002</v>
      </c>
      <c r="F817" s="11">
        <v>14.198949999999998</v>
      </c>
      <c r="G817" s="11">
        <v>1.8239999999999998</v>
      </c>
      <c r="H817" s="4">
        <f t="shared" ref="H817:I819" si="58">+D817-F817</f>
        <v>-7.6205799999999986</v>
      </c>
      <c r="I817" s="4">
        <f t="shared" si="58"/>
        <v>0.4198000000000004</v>
      </c>
    </row>
    <row r="818" spans="1:9" x14ac:dyDescent="0.25">
      <c r="A818">
        <v>2019</v>
      </c>
      <c r="B818" t="s">
        <v>3</v>
      </c>
      <c r="C818" s="1" t="s">
        <v>17</v>
      </c>
      <c r="D818" s="11">
        <v>55.11204</v>
      </c>
      <c r="E818" s="11">
        <v>24.610900000000001</v>
      </c>
      <c r="F818" s="11">
        <v>777.70519000000013</v>
      </c>
      <c r="G818" s="11">
        <v>167.24600000000001</v>
      </c>
      <c r="H818" s="4">
        <f t="shared" si="58"/>
        <v>-722.59315000000015</v>
      </c>
      <c r="I818" s="4">
        <f t="shared" si="58"/>
        <v>-142.63510000000002</v>
      </c>
    </row>
    <row r="819" spans="1:9" x14ac:dyDescent="0.25">
      <c r="A819">
        <v>2019</v>
      </c>
      <c r="B819" t="s">
        <v>4</v>
      </c>
      <c r="C819" s="1" t="s">
        <v>14</v>
      </c>
      <c r="D819">
        <v>1436.0500699999998</v>
      </c>
      <c r="E819">
        <v>279.87313</v>
      </c>
      <c r="F819">
        <v>2341.2171599999988</v>
      </c>
      <c r="G819">
        <v>442.947</v>
      </c>
      <c r="H819" s="4">
        <f t="shared" si="58"/>
        <v>-905.16708999999901</v>
      </c>
      <c r="I819" s="4">
        <f t="shared" si="58"/>
        <v>-163.07387</v>
      </c>
    </row>
    <row r="820" spans="1:9" x14ac:dyDescent="0.25">
      <c r="A820">
        <v>2019</v>
      </c>
      <c r="B820" t="s">
        <v>4</v>
      </c>
      <c r="C820" s="1" t="s">
        <v>15</v>
      </c>
      <c r="D820">
        <v>6211.6423300000006</v>
      </c>
      <c r="E820">
        <v>1667.6932899999999</v>
      </c>
      <c r="F820">
        <v>1859.34636</v>
      </c>
      <c r="G820">
        <v>270.57699999999994</v>
      </c>
      <c r="H820" s="4">
        <f t="shared" ref="H820:H824" si="59">+D820-F820</f>
        <v>4352.295970000001</v>
      </c>
      <c r="I820" s="4">
        <f t="shared" ref="I820:I824" si="60">+E820-G820</f>
        <v>1397.1162899999999</v>
      </c>
    </row>
    <row r="821" spans="1:9" x14ac:dyDescent="0.25">
      <c r="A821">
        <v>2019</v>
      </c>
      <c r="B821" t="s">
        <v>4</v>
      </c>
      <c r="C821" s="1" t="s">
        <v>18</v>
      </c>
      <c r="D821">
        <v>339.78976999999998</v>
      </c>
      <c r="E821">
        <v>133.45146</v>
      </c>
      <c r="F821">
        <v>133.78021000000001</v>
      </c>
      <c r="G821">
        <v>47.790999999999997</v>
      </c>
      <c r="H821" s="4">
        <f t="shared" si="59"/>
        <v>206.00955999999996</v>
      </c>
      <c r="I821" s="4">
        <f t="shared" si="60"/>
        <v>85.66046</v>
      </c>
    </row>
    <row r="822" spans="1:9" x14ac:dyDescent="0.25">
      <c r="A822">
        <v>2019</v>
      </c>
      <c r="B822" t="s">
        <v>4</v>
      </c>
      <c r="C822" t="s">
        <v>19</v>
      </c>
      <c r="F822">
        <v>2.1687799999999999</v>
      </c>
      <c r="G822">
        <v>7.0999999999999994E-2</v>
      </c>
      <c r="H822" s="4">
        <f t="shared" si="59"/>
        <v>-2.1687799999999999</v>
      </c>
      <c r="I822" s="4">
        <f t="shared" si="60"/>
        <v>-7.0999999999999994E-2</v>
      </c>
    </row>
    <row r="823" spans="1:9" x14ac:dyDescent="0.25">
      <c r="A823">
        <v>2019</v>
      </c>
      <c r="B823" t="s">
        <v>4</v>
      </c>
      <c r="C823" s="1" t="s">
        <v>16</v>
      </c>
      <c r="D823">
        <v>8.0323399999999996</v>
      </c>
      <c r="E823">
        <v>2.59267</v>
      </c>
      <c r="F823">
        <v>49.927680000000009</v>
      </c>
      <c r="G823">
        <v>8.9339999999999993</v>
      </c>
      <c r="H823" s="4">
        <f t="shared" si="59"/>
        <v>-41.895340000000012</v>
      </c>
      <c r="I823" s="4">
        <f t="shared" si="60"/>
        <v>-6.3413299999999992</v>
      </c>
    </row>
    <row r="824" spans="1:9" x14ac:dyDescent="0.25">
      <c r="A824">
        <v>2019</v>
      </c>
      <c r="B824" t="s">
        <v>4</v>
      </c>
      <c r="C824" s="1" t="s">
        <v>17</v>
      </c>
      <c r="D824">
        <v>131.39053000000001</v>
      </c>
      <c r="E824">
        <v>48.172620000000009</v>
      </c>
      <c r="F824">
        <v>978.18970999999988</v>
      </c>
      <c r="G824">
        <v>202.73</v>
      </c>
      <c r="H824" s="4">
        <f t="shared" si="59"/>
        <v>-846.79917999999986</v>
      </c>
      <c r="I824" s="4">
        <f t="shared" si="60"/>
        <v>-154.55737999999997</v>
      </c>
    </row>
    <row r="825" spans="1:9" x14ac:dyDescent="0.25">
      <c r="A825">
        <v>2019</v>
      </c>
      <c r="B825" t="s">
        <v>5</v>
      </c>
      <c r="C825" s="1" t="s">
        <v>14</v>
      </c>
      <c r="D825">
        <v>430.95576</v>
      </c>
      <c r="E825">
        <v>69.650990000000007</v>
      </c>
      <c r="F825">
        <v>1874.2525500000004</v>
      </c>
      <c r="G825">
        <v>379.404</v>
      </c>
      <c r="H825" s="4">
        <f t="shared" ref="H825:H830" si="61">+D825-F825</f>
        <v>-1443.2967900000003</v>
      </c>
      <c r="I825" s="4">
        <f t="shared" ref="I825:I830" si="62">+E825-G825</f>
        <v>-309.75301000000002</v>
      </c>
    </row>
    <row r="826" spans="1:9" x14ac:dyDescent="0.25">
      <c r="A826">
        <v>2019</v>
      </c>
      <c r="B826" t="s">
        <v>5</v>
      </c>
      <c r="C826" s="1" t="s">
        <v>15</v>
      </c>
      <c r="D826">
        <v>5285.4355299999997</v>
      </c>
      <c r="E826">
        <v>1397.7505199999998</v>
      </c>
      <c r="F826">
        <v>838.96735999999999</v>
      </c>
      <c r="G826">
        <v>139.19499999999999</v>
      </c>
      <c r="H826" s="4">
        <f t="shared" si="61"/>
        <v>4446.4681700000001</v>
      </c>
      <c r="I826" s="4">
        <f t="shared" si="62"/>
        <v>1258.5555199999999</v>
      </c>
    </row>
    <row r="827" spans="1:9" x14ac:dyDescent="0.25">
      <c r="A827">
        <v>2019</v>
      </c>
      <c r="B827" t="s">
        <v>5</v>
      </c>
      <c r="C827" s="1" t="s">
        <v>18</v>
      </c>
      <c r="D827">
        <v>1070.90228</v>
      </c>
      <c r="E827">
        <v>338.31803000000002</v>
      </c>
      <c r="F827">
        <v>212.74752000000001</v>
      </c>
      <c r="G827">
        <v>71.921000000000006</v>
      </c>
      <c r="H827" s="4">
        <f t="shared" si="61"/>
        <v>858.15476000000001</v>
      </c>
      <c r="I827" s="4">
        <f t="shared" si="62"/>
        <v>266.39703000000003</v>
      </c>
    </row>
    <row r="828" spans="1:9" x14ac:dyDescent="0.25">
      <c r="A828">
        <v>2019</v>
      </c>
      <c r="B828" t="s">
        <v>5</v>
      </c>
      <c r="C828" t="s">
        <v>19</v>
      </c>
      <c r="F828">
        <v>0.31768999999999997</v>
      </c>
      <c r="G828">
        <v>4.2999999999999997E-2</v>
      </c>
      <c r="H828" s="4">
        <f t="shared" si="61"/>
        <v>-0.31768999999999997</v>
      </c>
      <c r="I828" s="4">
        <f t="shared" si="62"/>
        <v>-4.2999999999999997E-2</v>
      </c>
    </row>
    <row r="829" spans="1:9" x14ac:dyDescent="0.25">
      <c r="A829">
        <v>2019</v>
      </c>
      <c r="B829" t="s">
        <v>5</v>
      </c>
      <c r="C829" s="1" t="s">
        <v>16</v>
      </c>
      <c r="D829">
        <v>11.48405</v>
      </c>
      <c r="E829">
        <v>3.7255099999999999</v>
      </c>
      <c r="F829">
        <v>28.537979999999997</v>
      </c>
      <c r="G829">
        <v>4.7619999999999996</v>
      </c>
      <c r="H829" s="4">
        <f t="shared" si="61"/>
        <v>-17.053929999999998</v>
      </c>
      <c r="I829" s="4">
        <f t="shared" si="62"/>
        <v>-1.0364899999999997</v>
      </c>
    </row>
    <row r="830" spans="1:9" x14ac:dyDescent="0.25">
      <c r="A830">
        <v>2019</v>
      </c>
      <c r="B830" t="s">
        <v>5</v>
      </c>
      <c r="C830" s="1" t="s">
        <v>17</v>
      </c>
      <c r="D830">
        <v>61.089019999999998</v>
      </c>
      <c r="E830" s="24">
        <v>24.182849999999998</v>
      </c>
      <c r="F830">
        <v>1092.6705599999998</v>
      </c>
      <c r="G830">
        <v>227.14</v>
      </c>
      <c r="H830" s="4">
        <f t="shared" si="61"/>
        <v>-1031.5815399999999</v>
      </c>
      <c r="I830" s="4">
        <f t="shared" si="62"/>
        <v>-202.95714999999998</v>
      </c>
    </row>
    <row r="831" spans="1:9" x14ac:dyDescent="0.25">
      <c r="A831">
        <v>2019</v>
      </c>
      <c r="B831" t="s">
        <v>6</v>
      </c>
      <c r="C831" s="1" t="s">
        <v>14</v>
      </c>
      <c r="D831">
        <v>1195.8543500000001</v>
      </c>
      <c r="E831">
        <v>209.22893999999999</v>
      </c>
      <c r="F831">
        <v>2132.7200199999997</v>
      </c>
      <c r="G831">
        <v>443.37299999999999</v>
      </c>
      <c r="H831" s="4">
        <f t="shared" ref="H831:H836" si="63">+D831-F831</f>
        <v>-936.86566999999968</v>
      </c>
      <c r="I831" s="4">
        <f t="shared" ref="I831:I836" si="64">+E831-G831</f>
        <v>-234.14406</v>
      </c>
    </row>
    <row r="832" spans="1:9" x14ac:dyDescent="0.25">
      <c r="A832">
        <v>2019</v>
      </c>
      <c r="B832" t="s">
        <v>6</v>
      </c>
      <c r="C832" s="1" t="s">
        <v>15</v>
      </c>
      <c r="D832">
        <v>6744.1849000000011</v>
      </c>
      <c r="E832">
        <v>1739.52486</v>
      </c>
      <c r="F832">
        <v>1135.2329900000002</v>
      </c>
      <c r="G832">
        <v>128.708</v>
      </c>
      <c r="H832" s="4">
        <f t="shared" si="63"/>
        <v>5608.9519100000007</v>
      </c>
      <c r="I832" s="4">
        <f t="shared" si="64"/>
        <v>1610.8168599999999</v>
      </c>
    </row>
    <row r="833" spans="1:9" x14ac:dyDescent="0.25">
      <c r="A833">
        <v>2019</v>
      </c>
      <c r="B833" t="s">
        <v>6</v>
      </c>
      <c r="C833" s="1" t="s">
        <v>18</v>
      </c>
      <c r="D833">
        <v>697.88393999999994</v>
      </c>
      <c r="E833">
        <v>247.61014000000003</v>
      </c>
      <c r="F833">
        <v>115.88959</v>
      </c>
      <c r="G833">
        <v>45.061999999999998</v>
      </c>
      <c r="H833" s="4">
        <f t="shared" si="63"/>
        <v>581.99434999999994</v>
      </c>
      <c r="I833" s="4">
        <f t="shared" si="64"/>
        <v>202.54814000000005</v>
      </c>
    </row>
    <row r="834" spans="1:9" x14ac:dyDescent="0.25">
      <c r="A834">
        <v>2019</v>
      </c>
      <c r="B834" t="s">
        <v>6</v>
      </c>
      <c r="C834" t="s">
        <v>19</v>
      </c>
      <c r="H834" s="4">
        <f t="shared" si="63"/>
        <v>0</v>
      </c>
      <c r="I834" s="4">
        <f t="shared" si="64"/>
        <v>0</v>
      </c>
    </row>
    <row r="835" spans="1:9" x14ac:dyDescent="0.25">
      <c r="A835">
        <v>2019</v>
      </c>
      <c r="B835" t="s">
        <v>6</v>
      </c>
      <c r="C835" s="1" t="s">
        <v>16</v>
      </c>
      <c r="D835">
        <v>4.9220899999999999</v>
      </c>
      <c r="E835">
        <v>1.8768800000000001</v>
      </c>
      <c r="F835">
        <v>24.474419999999999</v>
      </c>
      <c r="G835">
        <v>3.407</v>
      </c>
      <c r="H835" s="4">
        <f t="shared" si="63"/>
        <v>-19.552329999999998</v>
      </c>
      <c r="I835" s="4">
        <f t="shared" si="64"/>
        <v>-1.5301199999999999</v>
      </c>
    </row>
    <row r="836" spans="1:9" x14ac:dyDescent="0.25">
      <c r="A836">
        <v>2019</v>
      </c>
      <c r="B836" t="s">
        <v>6</v>
      </c>
      <c r="C836" s="1" t="s">
        <v>17</v>
      </c>
      <c r="D836">
        <v>141.35415</v>
      </c>
      <c r="E836">
        <v>50.58305</v>
      </c>
      <c r="F836">
        <v>1076.66419</v>
      </c>
      <c r="G836">
        <v>227.78399999999999</v>
      </c>
      <c r="H836" s="4">
        <f t="shared" si="63"/>
        <v>-935.31003999999996</v>
      </c>
      <c r="I836" s="4">
        <f t="shared" si="64"/>
        <v>-177.20094999999998</v>
      </c>
    </row>
    <row r="837" spans="1:9" x14ac:dyDescent="0.25">
      <c r="A837">
        <v>2019</v>
      </c>
      <c r="B837" t="s">
        <v>7</v>
      </c>
      <c r="C837" s="1" t="s">
        <v>14</v>
      </c>
      <c r="D837">
        <v>1065.3291399999998</v>
      </c>
      <c r="E837">
        <v>187.29214999999999</v>
      </c>
      <c r="F837">
        <v>2903.1326899999999</v>
      </c>
      <c r="G837">
        <v>576.51100000000008</v>
      </c>
      <c r="H837" s="4">
        <f>+D837-F837</f>
        <v>-1837.8035500000001</v>
      </c>
      <c r="I837" s="4">
        <f>+E837-G837</f>
        <v>-389.21885000000009</v>
      </c>
    </row>
    <row r="838" spans="1:9" x14ac:dyDescent="0.25">
      <c r="A838">
        <v>2019</v>
      </c>
      <c r="B838" t="s">
        <v>7</v>
      </c>
      <c r="C838" s="1" t="s">
        <v>15</v>
      </c>
      <c r="D838">
        <v>7816.8470799999996</v>
      </c>
      <c r="E838">
        <v>2013.85375</v>
      </c>
      <c r="F838">
        <v>942.00417999999979</v>
      </c>
      <c r="G838">
        <v>121.03699999999999</v>
      </c>
      <c r="H838" s="4">
        <f t="shared" ref="H838:H842" si="65">+D838-F838</f>
        <v>6874.8428999999996</v>
      </c>
      <c r="I838" s="4">
        <f t="shared" ref="I838:I842" si="66">+E838-G838</f>
        <v>1892.81675</v>
      </c>
    </row>
    <row r="839" spans="1:9" x14ac:dyDescent="0.25">
      <c r="A839">
        <v>2019</v>
      </c>
      <c r="B839" t="s">
        <v>7</v>
      </c>
      <c r="C839" s="1" t="s">
        <v>18</v>
      </c>
      <c r="D839">
        <v>679.63182000000006</v>
      </c>
      <c r="E839">
        <v>236.41234</v>
      </c>
      <c r="F839">
        <v>85.760439999999988</v>
      </c>
      <c r="G839">
        <v>21.052</v>
      </c>
      <c r="H839" s="4">
        <f t="shared" si="65"/>
        <v>593.87138000000004</v>
      </c>
      <c r="I839" s="4">
        <f t="shared" si="66"/>
        <v>215.36034000000001</v>
      </c>
    </row>
    <row r="840" spans="1:9" x14ac:dyDescent="0.25">
      <c r="A840">
        <v>2019</v>
      </c>
      <c r="B840" t="s">
        <v>7</v>
      </c>
      <c r="C840" t="s">
        <v>19</v>
      </c>
      <c r="F840">
        <v>0.18843000000000001</v>
      </c>
      <c r="G840">
        <v>0.01</v>
      </c>
      <c r="H840" s="4">
        <f t="shared" si="65"/>
        <v>-0.18843000000000001</v>
      </c>
      <c r="I840" s="4">
        <f t="shared" si="66"/>
        <v>-0.01</v>
      </c>
    </row>
    <row r="841" spans="1:9" x14ac:dyDescent="0.25">
      <c r="A841">
        <v>2019</v>
      </c>
      <c r="B841" t="s">
        <v>7</v>
      </c>
      <c r="C841" s="1" t="s">
        <v>16</v>
      </c>
      <c r="D841">
        <v>8.5356299999999994</v>
      </c>
      <c r="E841">
        <v>3.6003500000000002</v>
      </c>
      <c r="F841">
        <v>26.82432</v>
      </c>
      <c r="G841">
        <v>4.4400000000000004</v>
      </c>
      <c r="H841" s="4">
        <f t="shared" si="65"/>
        <v>-18.288690000000003</v>
      </c>
      <c r="I841" s="4">
        <f t="shared" si="66"/>
        <v>-0.83965000000000023</v>
      </c>
    </row>
    <row r="842" spans="1:9" x14ac:dyDescent="0.25">
      <c r="A842">
        <v>2019</v>
      </c>
      <c r="B842" t="s">
        <v>7</v>
      </c>
      <c r="C842" s="1" t="s">
        <v>17</v>
      </c>
      <c r="D842">
        <v>185.40251000000001</v>
      </c>
      <c r="E842">
        <v>65.173159999999996</v>
      </c>
      <c r="F842">
        <v>1268.1754099999998</v>
      </c>
      <c r="G842">
        <v>276.98899999999998</v>
      </c>
      <c r="H842" s="4">
        <f t="shared" si="65"/>
        <v>-1082.7728999999999</v>
      </c>
      <c r="I842" s="4">
        <f t="shared" si="66"/>
        <v>-211.81583999999998</v>
      </c>
    </row>
  </sheetData>
  <mergeCells count="1">
    <mergeCell ref="B1:H1"/>
  </mergeCells>
  <phoneticPr fontId="8" type="noConversion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L19"/>
  <sheetViews>
    <sheetView showGridLines="0" tabSelected="1" workbookViewId="0">
      <selection activeCell="L1" sqref="L1"/>
    </sheetView>
  </sheetViews>
  <sheetFormatPr baseColWidth="10" defaultColWidth="9.140625" defaultRowHeight="15" x14ac:dyDescent="0.25"/>
  <cols>
    <col min="1" max="1" width="25" customWidth="1"/>
    <col min="2" max="2" width="22.42578125" customWidth="1"/>
    <col min="3" max="3" width="8" customWidth="1"/>
    <col min="4" max="5" width="6.5703125" customWidth="1"/>
    <col min="6" max="8" width="6.5703125" bestFit="1" customWidth="1"/>
    <col min="9" max="9" width="7.140625" bestFit="1" customWidth="1"/>
    <col min="10" max="10" width="9.85546875" bestFit="1" customWidth="1"/>
    <col min="11" max="11" width="12.5703125" bestFit="1" customWidth="1"/>
    <col min="12" max="12" width="11" customWidth="1"/>
    <col min="13" max="13" width="10.140625" customWidth="1"/>
    <col min="14" max="14" width="9.85546875" customWidth="1"/>
    <col min="15" max="15" width="12.5703125" customWidth="1"/>
    <col min="16" max="16" width="8" customWidth="1"/>
    <col min="17" max="17" width="6.5703125" customWidth="1"/>
    <col min="18" max="21" width="6.28515625" customWidth="1"/>
    <col min="22" max="22" width="7.140625" customWidth="1"/>
    <col min="23" max="23" width="11.42578125" bestFit="1" customWidth="1"/>
    <col min="24" max="24" width="8.140625" customWidth="1"/>
    <col min="25" max="25" width="11" bestFit="1" customWidth="1"/>
    <col min="26" max="26" width="10.140625" bestFit="1" customWidth="1"/>
    <col min="27" max="27" width="9.85546875" bestFit="1" customWidth="1"/>
    <col min="28" max="28" width="6.85546875" customWidth="1"/>
    <col min="29" max="29" width="9.85546875" bestFit="1" customWidth="1"/>
    <col min="30" max="30" width="12.5703125" bestFit="1" customWidth="1"/>
  </cols>
  <sheetData>
    <row r="1" spans="1:12" ht="69" customHeight="1" x14ac:dyDescent="0.25">
      <c r="A1" s="5"/>
      <c r="B1" s="26" t="s">
        <v>42</v>
      </c>
      <c r="C1" s="26"/>
      <c r="D1" s="26"/>
      <c r="E1" s="26"/>
      <c r="F1" s="26"/>
      <c r="G1" s="26"/>
      <c r="H1" s="26"/>
      <c r="I1" s="26"/>
      <c r="J1" s="26"/>
      <c r="K1" s="26"/>
      <c r="L1" s="6"/>
    </row>
    <row r="2" spans="1:12" x14ac:dyDescent="0.25"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 t="s">
        <v>31</v>
      </c>
      <c r="B4" s="6" t="s">
        <v>29</v>
      </c>
      <c r="C4" s="6"/>
      <c r="D4" s="6"/>
      <c r="E4" s="6"/>
      <c r="F4" s="6"/>
      <c r="G4" s="6"/>
      <c r="H4" s="6"/>
      <c r="I4" s="6"/>
      <c r="J4" s="6"/>
      <c r="K4" s="6"/>
    </row>
    <row r="5" spans="1:12" x14ac:dyDescent="0.25">
      <c r="A5" s="6"/>
      <c r="B5" s="6">
        <v>2019</v>
      </c>
      <c r="C5" s="6"/>
      <c r="D5" s="6"/>
      <c r="E5" s="6"/>
      <c r="F5" s="6"/>
      <c r="G5" s="6"/>
      <c r="H5" s="6"/>
      <c r="I5" s="6"/>
      <c r="J5" s="6" t="s">
        <v>41</v>
      </c>
      <c r="K5" s="8" t="s">
        <v>28</v>
      </c>
    </row>
    <row r="6" spans="1:12" x14ac:dyDescent="0.25">
      <c r="A6" s="8" t="s">
        <v>27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/>
      <c r="K6" s="8"/>
    </row>
    <row r="7" spans="1:12" x14ac:dyDescent="0.25">
      <c r="A7" s="9" t="s">
        <v>14</v>
      </c>
      <c r="B7" s="10">
        <v>-253.23487</v>
      </c>
      <c r="C7" s="10">
        <v>-173.90413999999996</v>
      </c>
      <c r="D7" s="10">
        <v>-141.54089999999997</v>
      </c>
      <c r="E7" s="10">
        <v>-149.25311999999997</v>
      </c>
      <c r="F7" s="10">
        <v>-163.07387</v>
      </c>
      <c r="G7" s="10">
        <v>-309.75301000000002</v>
      </c>
      <c r="H7" s="10">
        <v>-234.14406</v>
      </c>
      <c r="I7" s="10">
        <v>-389.21885000000009</v>
      </c>
      <c r="J7" s="10">
        <v>-1814.12282</v>
      </c>
      <c r="K7" s="10">
        <v>-1814.12282</v>
      </c>
    </row>
    <row r="8" spans="1:12" x14ac:dyDescent="0.25">
      <c r="A8" s="9" t="s">
        <v>15</v>
      </c>
      <c r="B8" s="10">
        <v>1219.8248599999999</v>
      </c>
      <c r="C8" s="10">
        <v>1383.9474500000001</v>
      </c>
      <c r="D8" s="10">
        <v>1470.0504899999999</v>
      </c>
      <c r="E8" s="10">
        <v>1029.9290899999999</v>
      </c>
      <c r="F8" s="10">
        <v>1397.1162899999999</v>
      </c>
      <c r="G8" s="10">
        <v>1258.5555199999999</v>
      </c>
      <c r="H8" s="10">
        <v>1610.8168599999999</v>
      </c>
      <c r="I8" s="10">
        <v>1892.81675</v>
      </c>
      <c r="J8" s="10">
        <v>11263.057309999998</v>
      </c>
      <c r="K8" s="10">
        <v>11263.057309999998</v>
      </c>
    </row>
    <row r="9" spans="1:12" x14ac:dyDescent="0.25">
      <c r="A9" s="9" t="s">
        <v>18</v>
      </c>
      <c r="B9" s="10">
        <v>252.98333000000002</v>
      </c>
      <c r="C9" s="10">
        <v>204.70469</v>
      </c>
      <c r="D9" s="10">
        <v>147.44397999999998</v>
      </c>
      <c r="E9" s="10">
        <v>321.71672000000001</v>
      </c>
      <c r="F9" s="10">
        <v>85.66046</v>
      </c>
      <c r="G9" s="10">
        <v>266.39703000000003</v>
      </c>
      <c r="H9" s="10">
        <v>202.54814000000005</v>
      </c>
      <c r="I9" s="10">
        <v>215.36034000000001</v>
      </c>
      <c r="J9" s="10">
        <v>1696.8146900000002</v>
      </c>
      <c r="K9" s="10">
        <v>1696.8146900000002</v>
      </c>
    </row>
    <row r="10" spans="1:12" x14ac:dyDescent="0.25">
      <c r="A10" s="9" t="s">
        <v>19</v>
      </c>
      <c r="B10" s="10">
        <v>-4.2999999999999997E-2</v>
      </c>
      <c r="C10" s="10">
        <v>-4.2999999999999997E-2</v>
      </c>
      <c r="D10" s="10">
        <v>0</v>
      </c>
      <c r="E10" s="10">
        <v>0</v>
      </c>
      <c r="F10" s="10">
        <v>-7.0999999999999994E-2</v>
      </c>
      <c r="G10" s="10">
        <v>-4.2999999999999997E-2</v>
      </c>
      <c r="H10" s="10">
        <v>0</v>
      </c>
      <c r="I10" s="10">
        <v>-0.01</v>
      </c>
      <c r="J10" s="10">
        <v>-0.20999999999999996</v>
      </c>
      <c r="K10" s="10">
        <v>-0.20999999999999996</v>
      </c>
    </row>
    <row r="11" spans="1:12" x14ac:dyDescent="0.25">
      <c r="A11" s="9" t="s">
        <v>16</v>
      </c>
      <c r="B11" s="10">
        <v>-11.955210000000001</v>
      </c>
      <c r="C11" s="10">
        <v>-1.7736099999999997</v>
      </c>
      <c r="D11" s="10">
        <v>-2.8268699999999995</v>
      </c>
      <c r="E11" s="10">
        <v>0.4198000000000004</v>
      </c>
      <c r="F11" s="10">
        <v>-6.3413299999999992</v>
      </c>
      <c r="G11" s="10">
        <v>-1.0364899999999997</v>
      </c>
      <c r="H11" s="10">
        <v>-1.5301199999999999</v>
      </c>
      <c r="I11" s="10">
        <v>-0.83965000000000023</v>
      </c>
      <c r="J11" s="10">
        <v>-25.883479999999995</v>
      </c>
      <c r="K11" s="10">
        <v>-25.883479999999995</v>
      </c>
    </row>
    <row r="12" spans="1:12" x14ac:dyDescent="0.25">
      <c r="A12" s="9" t="s">
        <v>17</v>
      </c>
      <c r="B12" s="10">
        <v>-212.28563</v>
      </c>
      <c r="C12" s="10">
        <v>-223.74777999999998</v>
      </c>
      <c r="D12" s="10">
        <v>-105.34465000000002</v>
      </c>
      <c r="E12" s="10">
        <v>-142.63510000000002</v>
      </c>
      <c r="F12" s="10">
        <v>-154.55737999999997</v>
      </c>
      <c r="G12" s="10">
        <v>-202.95714999999998</v>
      </c>
      <c r="H12" s="10">
        <v>-177.20094999999998</v>
      </c>
      <c r="I12" s="10">
        <v>-211.81583999999998</v>
      </c>
      <c r="J12" s="10">
        <v>-1430.5444799999998</v>
      </c>
      <c r="K12" s="10">
        <v>-1430.5444799999998</v>
      </c>
    </row>
    <row r="13" spans="1:12" x14ac:dyDescent="0.25">
      <c r="A13" s="7" t="s">
        <v>28</v>
      </c>
      <c r="B13" s="10">
        <v>995.28948000000003</v>
      </c>
      <c r="C13" s="10">
        <v>1189.1836100000005</v>
      </c>
      <c r="D13" s="10">
        <v>1367.7820499999998</v>
      </c>
      <c r="E13" s="10">
        <v>1060.1773899999998</v>
      </c>
      <c r="F13" s="10">
        <v>1158.7331700000002</v>
      </c>
      <c r="G13" s="10">
        <v>1011.1629</v>
      </c>
      <c r="H13" s="10">
        <v>1400.4898700000001</v>
      </c>
      <c r="I13" s="10">
        <v>1506.2927499999998</v>
      </c>
      <c r="J13" s="10">
        <v>9689.1112199999989</v>
      </c>
      <c r="K13" s="10">
        <v>9689.1112199999989</v>
      </c>
    </row>
    <row r="15" spans="1:12" x14ac:dyDescent="0.25">
      <c r="L15" s="6"/>
    </row>
    <row r="16" spans="1:12" x14ac:dyDescent="0.25">
      <c r="L16" s="6"/>
    </row>
    <row r="17" spans="12:12" x14ac:dyDescent="0.25">
      <c r="L17" s="6"/>
    </row>
    <row r="18" spans="12:12" x14ac:dyDescent="0.25">
      <c r="L18" s="6"/>
    </row>
    <row r="19" spans="12:12" x14ac:dyDescent="0.25">
      <c r="L19" s="6"/>
    </row>
  </sheetData>
  <sheetProtection formatCells="0" formatColumns="0" formatRows="0" insertColumns="0" insertRows="0" insertHyperlinks="0" deleteColumns="0" deleteRows="0" selectLockedCells="1" selectUnlockedCells="1"/>
  <mergeCells count="1">
    <mergeCell ref="B1:K1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Hoja1</vt:lpstr>
      <vt:lpstr>Balanza Comercial 2007-2015</vt:lpstr>
      <vt:lpstr>Tabla Dinámica</vt:lpstr>
      <vt:lpstr>Gráfico Balanza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Rojas Madrigal</dc:creator>
  <cp:lastModifiedBy>Yilmar Steve Rodríguez Salas</cp:lastModifiedBy>
  <dcterms:created xsi:type="dcterms:W3CDTF">2016-01-08T23:02:12Z</dcterms:created>
  <dcterms:modified xsi:type="dcterms:W3CDTF">2019-10-17T15:58:20Z</dcterms:modified>
</cp:coreProperties>
</file>